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tabRatio="844" activeTab="0"/>
  </bookViews>
  <sheets>
    <sheet name="Memo" sheetId="1" r:id="rId1"/>
    <sheet name="Main page" sheetId="2" r:id="rId2"/>
    <sheet name="Total sales" sheetId="3" r:id="rId3"/>
    <sheet name="Bank income" sheetId="4" r:id="rId4"/>
    <sheet name="Expenses paid by Co bank" sheetId="5" r:id="rId5"/>
    <sheet name="Allowable exp paid by Director" sheetId="6" r:id="rId6"/>
    <sheet name="VAT" sheetId="7" r:id="rId7"/>
    <sheet name="Bank rec" sheetId="8" r:id="rId8"/>
    <sheet name="Queries" sheetId="9" r:id="rId9"/>
  </sheets>
  <externalReferences>
    <externalReference r:id="rId12"/>
  </externalReferences>
  <definedNames>
    <definedName name="_xlnm._FilterDatabase" localSheetId="4" hidden="1">'Expenses paid by Co bank'!$C$5:$AC$16</definedName>
  </definedNames>
  <calcPr fullCalcOnLoad="1"/>
</workbook>
</file>

<file path=xl/sharedStrings.xml><?xml version="1.0" encoding="utf-8"?>
<sst xmlns="http://schemas.openxmlformats.org/spreadsheetml/2006/main" count="131" uniqueCount="105">
  <si>
    <t>Total</t>
  </si>
  <si>
    <t>Date</t>
  </si>
  <si>
    <t>Description</t>
  </si>
  <si>
    <t>HMRC</t>
  </si>
  <si>
    <t>Bank charges</t>
  </si>
  <si>
    <t>Stationery/Office furn</t>
  </si>
  <si>
    <t>Mobile phone</t>
  </si>
  <si>
    <t>Insurance</t>
  </si>
  <si>
    <t>Post office</t>
  </si>
  <si>
    <t>Parking/congestion charge</t>
  </si>
  <si>
    <t>Accountant</t>
  </si>
  <si>
    <t xml:space="preserve">Total </t>
  </si>
  <si>
    <t>Bank balance as per bank statement</t>
  </si>
  <si>
    <t>Difference</t>
  </si>
  <si>
    <t>Bank balance first day of the month as per bank statement</t>
  </si>
  <si>
    <t xml:space="preserve">GBP BANK RECONCILIATION AS AT </t>
  </si>
  <si>
    <t>Client</t>
  </si>
  <si>
    <t xml:space="preserve">Income </t>
  </si>
  <si>
    <t>Rent</t>
  </si>
  <si>
    <t xml:space="preserve">Total paid </t>
  </si>
  <si>
    <t>Land line/Internet</t>
  </si>
  <si>
    <t>Advert</t>
  </si>
  <si>
    <t>Stationery</t>
  </si>
  <si>
    <t>Withdrawal</t>
  </si>
  <si>
    <t>Supplier's name (if relevant)</t>
  </si>
  <si>
    <t>Transport</t>
  </si>
  <si>
    <t>Cheque number (if any)</t>
  </si>
  <si>
    <t>VAT</t>
  </si>
  <si>
    <t>Amount without VAT</t>
  </si>
  <si>
    <t>Travel and subsistance</t>
  </si>
  <si>
    <t xml:space="preserve">VAT input </t>
  </si>
  <si>
    <t>VAT output</t>
  </si>
  <si>
    <t>Quarter</t>
  </si>
  <si>
    <t>VAT computation</t>
  </si>
  <si>
    <t>Expenses paid by cheque or direct debit using the company's bank account</t>
  </si>
  <si>
    <t>Supplier's name / Narrative</t>
  </si>
  <si>
    <t>Allowable expenses paid by the Director using his own money (personal bank account)</t>
  </si>
  <si>
    <t>Income</t>
  </si>
  <si>
    <t>Verif</t>
  </si>
  <si>
    <t>Total Euros</t>
  </si>
  <si>
    <t>Goods</t>
  </si>
  <si>
    <t xml:space="preserve">Euros converted into GBP - Total </t>
  </si>
  <si>
    <t>Goods VAT incl purchased in GBP</t>
  </si>
  <si>
    <t>Box 1</t>
  </si>
  <si>
    <t>Box 2</t>
  </si>
  <si>
    <t>Box 3</t>
  </si>
  <si>
    <t>Box 4</t>
  </si>
  <si>
    <t>Box 5</t>
  </si>
  <si>
    <t>Box 6</t>
  </si>
  <si>
    <t>Box 7</t>
  </si>
  <si>
    <t>Box 9</t>
  </si>
  <si>
    <t>Box 8</t>
  </si>
  <si>
    <t>Total value of all supplies of goods exc VAT to other EC members</t>
  </si>
  <si>
    <t>VAT due on acquisition from other EC countries</t>
  </si>
  <si>
    <t>Total due</t>
  </si>
  <si>
    <t>VAT reclaimed on purchases, including acquisition from EC</t>
  </si>
  <si>
    <t>Net VAT to be paid to HMRC or reclaimed by you (box 3-Box 4)</t>
  </si>
  <si>
    <t>Total value of sales excl VAT. Incl your box 8 figure</t>
  </si>
  <si>
    <t>Total value of purchases excl VAT. Include your box 9 figure</t>
  </si>
  <si>
    <t>Sales in Euros</t>
  </si>
  <si>
    <t>Sales in Euros convererted in GBP</t>
  </si>
  <si>
    <t>Sales in GBP, VAT incl</t>
  </si>
  <si>
    <t>X rate</t>
  </si>
  <si>
    <t>Total VAT Excl</t>
  </si>
  <si>
    <t>Total VAT excl</t>
  </si>
  <si>
    <t>Total value of acquisition of goods from EC members in GBP</t>
  </si>
  <si>
    <t xml:space="preserve">VAT due </t>
  </si>
  <si>
    <t>VAT summary</t>
  </si>
  <si>
    <t>Amount in Euro</t>
  </si>
  <si>
    <t>Amount converted in GBP</t>
  </si>
  <si>
    <t xml:space="preserve">Purchase in GBP - VAT incl </t>
  </si>
  <si>
    <t>Hotel</t>
  </si>
  <si>
    <t>Food</t>
  </si>
  <si>
    <t>Flights and train</t>
  </si>
  <si>
    <t>Tube and taxi</t>
  </si>
  <si>
    <t>Ref No.</t>
  </si>
  <si>
    <t>Purchase</t>
  </si>
  <si>
    <t>Other income</t>
  </si>
  <si>
    <t>o/b</t>
  </si>
  <si>
    <t>Expenses</t>
  </si>
  <si>
    <t>c/b</t>
  </si>
  <si>
    <t>Depenses payees par le directeur en espece ou en utilisant son compte bancaire personnel</t>
  </si>
  <si>
    <t>Bank income</t>
  </si>
  <si>
    <t>Sales</t>
  </si>
  <si>
    <t>Etc</t>
  </si>
  <si>
    <t>Exchange rates</t>
  </si>
  <si>
    <t>When the income or expense is in a different currency, you need to use the exchange rates on HMRC web site, on a monthly basis:</t>
  </si>
  <si>
    <t>http://customs.hmrc.gov.uk/channelsPortalWebApp/channelsPortalWebApp.portal?_nfpb=true&amp;_pageLabel=pageImport_RatesCodesTools&amp;columns=1&amp;id=EXRATES_2012</t>
  </si>
  <si>
    <t>Tabs to complete:</t>
  </si>
  <si>
    <t>"Total sales"</t>
  </si>
  <si>
    <t>Indicate all your sales ie all the invoices issued until the date we have to prepare your accounts</t>
  </si>
  <si>
    <t>"Total income from the bank"</t>
  </si>
  <si>
    <t>Indicate all the income in your bank statement.</t>
  </si>
  <si>
    <t>Trade income means the income generated from your business</t>
  </si>
  <si>
    <t>Other income could be the money you have put in the business etc</t>
  </si>
  <si>
    <t>"Expenses paid by Co bank"</t>
  </si>
  <si>
    <t>Indicate all expenses that appear in the company bank account.</t>
  </si>
  <si>
    <t>You can change the column 7, and replace the existing narratives by those that relate to your business.</t>
  </si>
  <si>
    <t>"Allowable expenses by Director"</t>
  </si>
  <si>
    <t>If you have paid business expenses yourself (ie NOT using the company bank account), list them in this tab.</t>
  </si>
  <si>
    <t>"Bank rec"</t>
  </si>
  <si>
    <t>The opening balance in your bank account plus your income in the bank less your expenses in the bank should give you the closing balance</t>
  </si>
  <si>
    <t>ie the balance you have at the end of the period.</t>
  </si>
  <si>
    <t>Business name</t>
  </si>
  <si>
    <t>From xx/xx/xx to xx/xx/xx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</si>
</sst>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d/mm/yy;@"/>
    <numFmt numFmtId="173" formatCode="&quot;£&quot;#,##0.00"/>
    <numFmt numFmtId="174" formatCode="[$-809]dd\ mmmm\ yyyy"/>
    <numFmt numFmtId="175" formatCode="dd/mm/yyyy;@"/>
    <numFmt numFmtId="176" formatCode="#,##0.0000"/>
    <numFmt numFmtId="177" formatCode="d/m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i/>
      <sz val="15"/>
      <color indexed="56"/>
      <name val="Calibri"/>
      <family val="2"/>
    </font>
    <font>
      <b/>
      <sz val="15"/>
      <color indexed="10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  <font>
      <b/>
      <sz val="14"/>
      <color rgb="FFFF0000"/>
      <name val="Calibri"/>
      <family val="2"/>
    </font>
    <font>
      <b/>
      <i/>
      <sz val="15"/>
      <color rgb="FF002060"/>
      <name val="Calibri"/>
      <family val="2"/>
    </font>
    <font>
      <b/>
      <sz val="15"/>
      <color rgb="FF002060"/>
      <name val="Calibri"/>
      <family val="2"/>
    </font>
    <font>
      <b/>
      <sz val="15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sz val="28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49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43" fontId="0" fillId="33" borderId="10" xfId="42" applyFont="1" applyFill="1" applyBorder="1" applyAlignment="1">
      <alignment/>
    </xf>
    <xf numFmtId="0" fontId="49" fillId="0" borderId="0" xfId="0" applyFont="1" applyAlignment="1">
      <alignment horizontal="right"/>
    </xf>
    <xf numFmtId="0" fontId="6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5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52" fillId="0" borderId="0" xfId="0" applyFont="1" applyAlignment="1">
      <alignment/>
    </xf>
    <xf numFmtId="0" fontId="7" fillId="19" borderId="0" xfId="0" applyFont="1" applyFill="1" applyAlignment="1">
      <alignment horizontal="center" vertical="center" wrapText="1"/>
    </xf>
    <xf numFmtId="43" fontId="7" fillId="19" borderId="0" xfId="42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172" fontId="2" fillId="19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2" fillId="33" borderId="0" xfId="0" applyNumberFormat="1" applyFont="1" applyFill="1" applyAlignment="1">
      <alignment horizontal="center" vertical="center" wrapText="1"/>
    </xf>
    <xf numFmtId="173" fontId="5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49" fillId="0" borderId="0" xfId="42" applyFont="1" applyAlignment="1">
      <alignment/>
    </xf>
    <xf numFmtId="43" fontId="49" fillId="0" borderId="11" xfId="42" applyFont="1" applyBorder="1" applyAlignment="1">
      <alignment/>
    </xf>
    <xf numFmtId="43" fontId="49" fillId="34" borderId="11" xfId="42" applyFont="1" applyFill="1" applyBorder="1" applyAlignment="1">
      <alignment/>
    </xf>
    <xf numFmtId="43" fontId="49" fillId="0" borderId="0" xfId="42" applyFont="1" applyAlignment="1">
      <alignment horizontal="right"/>
    </xf>
    <xf numFmtId="43" fontId="0" fillId="0" borderId="12" xfId="42" applyFont="1" applyFill="1" applyBorder="1" applyAlignment="1">
      <alignment/>
    </xf>
    <xf numFmtId="43" fontId="0" fillId="0" borderId="12" xfId="42" applyFont="1" applyBorder="1" applyAlignment="1">
      <alignment/>
    </xf>
    <xf numFmtId="43" fontId="0" fillId="2" borderId="13" xfId="42" applyFont="1" applyFill="1" applyBorder="1" applyAlignment="1">
      <alignment/>
    </xf>
    <xf numFmtId="43" fontId="0" fillId="0" borderId="0" xfId="42" applyFont="1" applyAlignment="1">
      <alignment/>
    </xf>
    <xf numFmtId="43" fontId="24" fillId="34" borderId="14" xfId="42" applyFont="1" applyFill="1" applyBorder="1" applyAlignment="1">
      <alignment/>
    </xf>
    <xf numFmtId="43" fontId="0" fillId="0" borderId="0" xfId="42" applyFont="1" applyAlignment="1">
      <alignment horizontal="center"/>
    </xf>
    <xf numFmtId="0" fontId="7" fillId="0" borderId="0" xfId="0" applyFont="1" applyAlignment="1">
      <alignment horizontal="center"/>
    </xf>
    <xf numFmtId="0" fontId="55" fillId="0" borderId="0" xfId="0" applyFont="1" applyAlignment="1">
      <alignment/>
    </xf>
    <xf numFmtId="43" fontId="0" fillId="0" borderId="0" xfId="42" applyFont="1" applyAlignment="1" quotePrefix="1">
      <alignment/>
    </xf>
    <xf numFmtId="43" fontId="0" fillId="0" borderId="0" xfId="42" applyFont="1" applyAlignment="1">
      <alignment/>
    </xf>
    <xf numFmtId="43" fontId="7" fillId="0" borderId="0" xfId="42" applyFont="1" applyAlignment="1">
      <alignment horizontal="right"/>
    </xf>
    <xf numFmtId="43" fontId="0" fillId="0" borderId="0" xfId="42" applyFont="1" applyAlignment="1">
      <alignment horizontal="center" vertical="center"/>
    </xf>
    <xf numFmtId="43" fontId="49" fillId="35" borderId="0" xfId="42" applyFont="1" applyFill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" fontId="2" fillId="19" borderId="0" xfId="0" applyNumberFormat="1" applyFont="1" applyFill="1" applyAlignment="1">
      <alignment horizontal="center" vertical="center" wrapText="1"/>
    </xf>
    <xf numFmtId="176" fontId="2" fillId="19" borderId="0" xfId="0" applyNumberFormat="1" applyFont="1" applyFill="1" applyAlignment="1">
      <alignment horizontal="center" vertical="center" wrapText="1"/>
    </xf>
    <xf numFmtId="4" fontId="2" fillId="19" borderId="0" xfId="0" applyNumberFormat="1" applyFont="1" applyFill="1" applyBorder="1" applyAlignment="1">
      <alignment horizontal="center" vertical="center" wrapText="1"/>
    </xf>
    <xf numFmtId="172" fontId="2" fillId="19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6" fontId="49" fillId="0" borderId="0" xfId="0" applyNumberFormat="1" applyFont="1" applyAlignment="1">
      <alignment/>
    </xf>
    <xf numFmtId="172" fontId="49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3" fontId="49" fillId="0" borderId="0" xfId="42" applyFont="1" applyBorder="1" applyAlignment="1">
      <alignment/>
    </xf>
    <xf numFmtId="172" fontId="0" fillId="0" borderId="0" xfId="0" applyNumberFormat="1" applyAlignment="1">
      <alignment horizontal="center"/>
    </xf>
    <xf numFmtId="43" fontId="49" fillId="0" borderId="11" xfId="42" applyFont="1" applyBorder="1" applyAlignment="1">
      <alignment horizontal="center"/>
    </xf>
    <xf numFmtId="43" fontId="7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2" fillId="0" borderId="0" xfId="42" applyFont="1" applyAlignment="1">
      <alignment horizontal="center"/>
    </xf>
    <xf numFmtId="43" fontId="24" fillId="34" borderId="14" xfId="42" applyFont="1" applyFill="1" applyBorder="1" applyAlignment="1">
      <alignment horizontal="center"/>
    </xf>
    <xf numFmtId="43" fontId="7" fillId="34" borderId="14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12" xfId="42" applyFont="1" applyBorder="1" applyAlignment="1">
      <alignment/>
    </xf>
    <xf numFmtId="172" fontId="7" fillId="0" borderId="0" xfId="0" applyNumberFormat="1" applyFont="1" applyAlignment="1">
      <alignment/>
    </xf>
    <xf numFmtId="43" fontId="7" fillId="34" borderId="14" xfId="42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59" fillId="5" borderId="0" xfId="0" applyFont="1" applyFill="1" applyAlignment="1">
      <alignment horizontal="center"/>
    </xf>
    <xf numFmtId="0" fontId="60" fillId="36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7</xdr:col>
      <xdr:colOff>209550</xdr:colOff>
      <xdr:row>13</xdr:row>
      <xdr:rowOff>38100</xdr:rowOff>
    </xdr:to>
    <xdr:pic>
      <xdr:nvPicPr>
        <xdr:cNvPr id="1" name="Picture 1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6048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13</xdr:col>
      <xdr:colOff>304800</xdr:colOff>
      <xdr:row>13</xdr:row>
      <xdr:rowOff>19050</xdr:rowOff>
    </xdr:to>
    <xdr:pic>
      <xdr:nvPicPr>
        <xdr:cNvPr id="2" name="Picture 2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476500"/>
          <a:ext cx="7620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14</xdr:col>
      <xdr:colOff>304800</xdr:colOff>
      <xdr:row>13</xdr:row>
      <xdr:rowOff>19050</xdr:rowOff>
    </xdr:to>
    <xdr:pic>
      <xdr:nvPicPr>
        <xdr:cNvPr id="3" name="Picture 3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76500"/>
          <a:ext cx="7620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7</xdr:col>
      <xdr:colOff>209550</xdr:colOff>
      <xdr:row>14</xdr:row>
      <xdr:rowOff>9525</xdr:rowOff>
    </xdr:to>
    <xdr:pic>
      <xdr:nvPicPr>
        <xdr:cNvPr id="4" name="Picture 4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6048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b-vaio\Clients\Shabir%20folders\Euro%20Accounting\Clients\Make%20up%20Atelier-Anne%20Sophie\P&amp;L%20Make%20Up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income"/>
      <sheetName val="Expenses paid by Co bank"/>
      <sheetName val="Expenses paid cash"/>
      <sheetName val="VAT"/>
      <sheetName val="Bank r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2.7109375" style="0" customWidth="1"/>
  </cols>
  <sheetData>
    <row r="3" ht="15">
      <c r="A3" s="87" t="s">
        <v>85</v>
      </c>
    </row>
    <row r="4" ht="15">
      <c r="B4" t="s">
        <v>86</v>
      </c>
    </row>
    <row r="5" ht="15">
      <c r="B5" s="13" t="s">
        <v>87</v>
      </c>
    </row>
    <row r="7" ht="15">
      <c r="A7" s="87" t="s">
        <v>88</v>
      </c>
    </row>
    <row r="8" spans="1:2" ht="15">
      <c r="A8" s="88" t="s">
        <v>89</v>
      </c>
      <c r="B8" t="s">
        <v>90</v>
      </c>
    </row>
    <row r="9" ht="15">
      <c r="A9" s="88"/>
    </row>
    <row r="10" spans="1:2" ht="15">
      <c r="A10" s="88" t="s">
        <v>91</v>
      </c>
      <c r="B10" t="s">
        <v>92</v>
      </c>
    </row>
    <row r="11" spans="1:3" ht="15">
      <c r="A11" s="88"/>
      <c r="C11" t="s">
        <v>93</v>
      </c>
    </row>
    <row r="12" spans="1:3" ht="15">
      <c r="A12" s="88"/>
      <c r="C12" t="s">
        <v>94</v>
      </c>
    </row>
    <row r="13" ht="15">
      <c r="A13" s="88"/>
    </row>
    <row r="14" spans="1:3" ht="30">
      <c r="A14" s="89" t="s">
        <v>95</v>
      </c>
      <c r="B14" s="90" t="s">
        <v>96</v>
      </c>
      <c r="C14" s="91"/>
    </row>
    <row r="15" spans="1:2" ht="15">
      <c r="A15" s="92"/>
      <c r="B15" t="s">
        <v>97</v>
      </c>
    </row>
    <row r="16" ht="15">
      <c r="A16" s="89"/>
    </row>
    <row r="17" spans="1:2" ht="14.25" customHeight="1">
      <c r="A17" s="89" t="s">
        <v>98</v>
      </c>
      <c r="B17" t="s">
        <v>99</v>
      </c>
    </row>
    <row r="18" spans="1:2" ht="15">
      <c r="A18" s="93"/>
      <c r="B18" t="s">
        <v>97</v>
      </c>
    </row>
    <row r="19" ht="15">
      <c r="A19" s="93"/>
    </row>
    <row r="20" spans="1:2" ht="15">
      <c r="A20" s="88" t="s">
        <v>100</v>
      </c>
      <c r="B20" t="s">
        <v>101</v>
      </c>
    </row>
    <row r="21" spans="1:2" ht="15">
      <c r="A21" s="93"/>
      <c r="B21" t="s">
        <v>102</v>
      </c>
    </row>
    <row r="22" ht="15">
      <c r="A22" s="93"/>
    </row>
    <row r="23" ht="15">
      <c r="A23" s="93"/>
    </row>
    <row r="24" ht="15">
      <c r="A24" s="93"/>
    </row>
    <row r="25" ht="15">
      <c r="A25" s="93"/>
    </row>
    <row r="26" ht="15">
      <c r="A26" s="93"/>
    </row>
    <row r="27" ht="15">
      <c r="A27" s="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H14"/>
  <sheetViews>
    <sheetView zoomScalePageLayoutView="0" workbookViewId="0" topLeftCell="A1">
      <selection activeCell="D12" sqref="D12"/>
    </sheetView>
  </sheetViews>
  <sheetFormatPr defaultColWidth="9.140625" defaultRowHeight="15"/>
  <sheetData>
    <row r="8" spans="2:8" ht="36">
      <c r="B8" s="94" t="s">
        <v>103</v>
      </c>
      <c r="C8" s="94"/>
      <c r="D8" s="94"/>
      <c r="E8" s="94"/>
      <c r="F8" s="94"/>
      <c r="G8" s="94"/>
      <c r="H8" s="94"/>
    </row>
    <row r="14" spans="2:8" ht="26.25">
      <c r="B14" s="95" t="s">
        <v>104</v>
      </c>
      <c r="C14" s="95"/>
      <c r="D14" s="95"/>
      <c r="E14" s="95"/>
      <c r="F14" s="95"/>
      <c r="G14" s="95"/>
      <c r="H14" s="95"/>
    </row>
  </sheetData>
  <sheetProtection/>
  <mergeCells count="2">
    <mergeCell ref="B8:H8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A2" sqref="A2"/>
    </sheetView>
  </sheetViews>
  <sheetFormatPr defaultColWidth="9.140625" defaultRowHeight="15" outlineLevelCol="1"/>
  <cols>
    <col min="1" max="1" width="12.00390625" style="0" customWidth="1"/>
    <col min="2" max="2" width="25.421875" style="0" customWidth="1"/>
    <col min="3" max="3" width="17.00390625" style="16" hidden="1" customWidth="1" outlineLevel="1"/>
    <col min="4" max="5" width="17.00390625" style="47" hidden="1" customWidth="1" outlineLevel="1"/>
    <col min="6" max="6" width="17.28125" style="47" customWidth="1" collapsed="1"/>
    <col min="7" max="7" width="17.00390625" style="49" customWidth="1"/>
    <col min="8" max="8" width="18.421875" style="79" customWidth="1"/>
    <col min="9" max="9" width="16.7109375" style="79" customWidth="1"/>
    <col min="10" max="10" width="19.57421875" style="79" hidden="1" customWidth="1" outlineLevel="1"/>
    <col min="11" max="11" width="9.140625" style="0" customWidth="1" collapsed="1"/>
  </cols>
  <sheetData>
    <row r="1" ht="19.5">
      <c r="A1" s="36"/>
    </row>
    <row r="3" spans="1:2" ht="18.75">
      <c r="A3" s="30" t="s">
        <v>17</v>
      </c>
      <c r="B3" s="4"/>
    </row>
    <row r="5" spans="1:10" s="24" customFormat="1" ht="45">
      <c r="A5" s="31" t="s">
        <v>1</v>
      </c>
      <c r="B5" s="31" t="s">
        <v>16</v>
      </c>
      <c r="C5" s="32" t="s">
        <v>59</v>
      </c>
      <c r="D5" s="32" t="s">
        <v>62</v>
      </c>
      <c r="E5" s="32" t="s">
        <v>60</v>
      </c>
      <c r="F5" s="32"/>
      <c r="G5" s="32" t="s">
        <v>61</v>
      </c>
      <c r="H5" s="32" t="s">
        <v>27</v>
      </c>
      <c r="I5" s="32" t="s">
        <v>63</v>
      </c>
      <c r="J5" s="32" t="s">
        <v>77</v>
      </c>
    </row>
    <row r="6" spans="1:10" s="2" customFormat="1" ht="15">
      <c r="A6" s="25"/>
      <c r="B6" s="26"/>
      <c r="C6" s="27">
        <v>0</v>
      </c>
      <c r="D6" s="27"/>
      <c r="E6" s="54" t="str">
        <f>IF(ISERROR(C6/D6),"-",(C6/D6))</f>
        <v>-</v>
      </c>
      <c r="F6" s="27"/>
      <c r="G6" s="78">
        <v>0</v>
      </c>
      <c r="H6" s="80">
        <f>G6/6</f>
        <v>0</v>
      </c>
      <c r="I6" s="80">
        <f>G6-H6</f>
        <v>0</v>
      </c>
      <c r="J6" s="80"/>
    </row>
    <row r="7" spans="1:10" s="2" customFormat="1" ht="15">
      <c r="A7" s="25"/>
      <c r="B7" s="26"/>
      <c r="C7" s="27">
        <v>0</v>
      </c>
      <c r="D7" s="27"/>
      <c r="E7" s="54" t="str">
        <f aca="true" t="shared" si="0" ref="E7:E28">IF(ISERROR(C7/D7),"-",(C7/D7))</f>
        <v>-</v>
      </c>
      <c r="F7" s="27"/>
      <c r="G7" s="78"/>
      <c r="H7" s="80">
        <f aca="true" t="shared" si="1" ref="H7:H25">G7/6</f>
        <v>0</v>
      </c>
      <c r="I7" s="80">
        <f aca="true" t="shared" si="2" ref="I7:I28">G7-H7</f>
        <v>0</v>
      </c>
      <c r="J7" s="80"/>
    </row>
    <row r="8" spans="1:10" s="2" customFormat="1" ht="15">
      <c r="A8" s="25"/>
      <c r="B8" s="26"/>
      <c r="C8" s="27">
        <v>0</v>
      </c>
      <c r="D8" s="27"/>
      <c r="E8" s="54" t="str">
        <f t="shared" si="0"/>
        <v>-</v>
      </c>
      <c r="F8" s="27"/>
      <c r="G8" s="78"/>
      <c r="H8" s="80">
        <f t="shared" si="1"/>
        <v>0</v>
      </c>
      <c r="I8" s="80">
        <f t="shared" si="2"/>
        <v>0</v>
      </c>
      <c r="J8" s="80"/>
    </row>
    <row r="9" spans="1:10" s="2" customFormat="1" ht="15">
      <c r="A9" s="25"/>
      <c r="B9" s="26"/>
      <c r="C9" s="27">
        <v>0</v>
      </c>
      <c r="D9" s="27"/>
      <c r="E9" s="54" t="str">
        <f t="shared" si="0"/>
        <v>-</v>
      </c>
      <c r="F9" s="27"/>
      <c r="G9" s="78"/>
      <c r="H9" s="80">
        <f t="shared" si="1"/>
        <v>0</v>
      </c>
      <c r="I9" s="80">
        <f t="shared" si="2"/>
        <v>0</v>
      </c>
      <c r="J9" s="80"/>
    </row>
    <row r="10" spans="1:10" s="2" customFormat="1" ht="15">
      <c r="A10" s="25"/>
      <c r="B10" s="26"/>
      <c r="C10" s="27">
        <v>0</v>
      </c>
      <c r="D10" s="27"/>
      <c r="E10" s="54" t="str">
        <f t="shared" si="0"/>
        <v>-</v>
      </c>
      <c r="F10" s="27"/>
      <c r="G10" s="78"/>
      <c r="H10" s="80">
        <f t="shared" si="1"/>
        <v>0</v>
      </c>
      <c r="I10" s="80">
        <f t="shared" si="2"/>
        <v>0</v>
      </c>
      <c r="J10" s="80"/>
    </row>
    <row r="11" spans="1:10" s="2" customFormat="1" ht="15">
      <c r="A11" s="25"/>
      <c r="B11" s="26"/>
      <c r="C11" s="27">
        <v>0</v>
      </c>
      <c r="D11" s="27"/>
      <c r="E11" s="54" t="str">
        <f t="shared" si="0"/>
        <v>-</v>
      </c>
      <c r="F11" s="27"/>
      <c r="G11" s="78"/>
      <c r="H11" s="80">
        <f t="shared" si="1"/>
        <v>0</v>
      </c>
      <c r="I11" s="80">
        <f t="shared" si="2"/>
        <v>0</v>
      </c>
      <c r="J11" s="80"/>
    </row>
    <row r="12" spans="1:10" s="2" customFormat="1" ht="15">
      <c r="A12" s="25"/>
      <c r="B12" s="26"/>
      <c r="C12" s="27">
        <v>0</v>
      </c>
      <c r="D12" s="27"/>
      <c r="E12" s="54" t="str">
        <f t="shared" si="0"/>
        <v>-</v>
      </c>
      <c r="F12" s="27"/>
      <c r="G12" s="78"/>
      <c r="H12" s="80">
        <f t="shared" si="1"/>
        <v>0</v>
      </c>
      <c r="I12" s="80">
        <f t="shared" si="2"/>
        <v>0</v>
      </c>
      <c r="J12" s="80"/>
    </row>
    <row r="13" spans="1:10" s="2" customFormat="1" ht="15">
      <c r="A13" s="25"/>
      <c r="B13" s="26"/>
      <c r="C13" s="27">
        <v>0</v>
      </c>
      <c r="D13" s="27"/>
      <c r="E13" s="54" t="str">
        <f t="shared" si="0"/>
        <v>-</v>
      </c>
      <c r="F13" s="27"/>
      <c r="G13" s="78"/>
      <c r="H13" s="80">
        <f t="shared" si="1"/>
        <v>0</v>
      </c>
      <c r="I13" s="80">
        <f t="shared" si="2"/>
        <v>0</v>
      </c>
      <c r="J13" s="80"/>
    </row>
    <row r="14" spans="1:10" s="2" customFormat="1" ht="15">
      <c r="A14" s="25"/>
      <c r="B14" s="26"/>
      <c r="C14" s="27">
        <v>0</v>
      </c>
      <c r="D14" s="27"/>
      <c r="E14" s="54" t="str">
        <f t="shared" si="0"/>
        <v>-</v>
      </c>
      <c r="F14" s="27"/>
      <c r="G14" s="78"/>
      <c r="H14" s="80">
        <f t="shared" si="1"/>
        <v>0</v>
      </c>
      <c r="I14" s="80">
        <f t="shared" si="2"/>
        <v>0</v>
      </c>
      <c r="J14" s="80"/>
    </row>
    <row r="15" spans="1:10" s="2" customFormat="1" ht="15">
      <c r="A15" s="25"/>
      <c r="B15" s="26"/>
      <c r="C15" s="27">
        <v>0</v>
      </c>
      <c r="D15" s="27"/>
      <c r="E15" s="54" t="str">
        <f t="shared" si="0"/>
        <v>-</v>
      </c>
      <c r="F15" s="27"/>
      <c r="G15" s="78"/>
      <c r="H15" s="80">
        <f t="shared" si="1"/>
        <v>0</v>
      </c>
      <c r="I15" s="80">
        <f t="shared" si="2"/>
        <v>0</v>
      </c>
      <c r="J15" s="80"/>
    </row>
    <row r="16" spans="1:10" s="2" customFormat="1" ht="15">
      <c r="A16" s="25"/>
      <c r="B16" s="26"/>
      <c r="C16" s="27">
        <v>0</v>
      </c>
      <c r="D16" s="27"/>
      <c r="E16" s="54" t="str">
        <f t="shared" si="0"/>
        <v>-</v>
      </c>
      <c r="F16" s="27"/>
      <c r="G16" s="78"/>
      <c r="H16" s="80">
        <f t="shared" si="1"/>
        <v>0</v>
      </c>
      <c r="I16" s="80">
        <f t="shared" si="2"/>
        <v>0</v>
      </c>
      <c r="J16" s="80"/>
    </row>
    <row r="17" spans="1:10" s="2" customFormat="1" ht="15">
      <c r="A17" s="25"/>
      <c r="B17" s="26"/>
      <c r="C17" s="27">
        <v>0</v>
      </c>
      <c r="D17" s="27"/>
      <c r="E17" s="54" t="str">
        <f t="shared" si="0"/>
        <v>-</v>
      </c>
      <c r="F17" s="27"/>
      <c r="G17" s="78"/>
      <c r="H17" s="80">
        <f t="shared" si="1"/>
        <v>0</v>
      </c>
      <c r="I17" s="80">
        <f t="shared" si="2"/>
        <v>0</v>
      </c>
      <c r="J17" s="80"/>
    </row>
    <row r="18" spans="1:10" s="2" customFormat="1" ht="15">
      <c r="A18" s="25"/>
      <c r="B18" s="26"/>
      <c r="C18" s="27">
        <v>0</v>
      </c>
      <c r="D18" s="27"/>
      <c r="E18" s="54" t="str">
        <f t="shared" si="0"/>
        <v>-</v>
      </c>
      <c r="F18" s="27"/>
      <c r="G18" s="78"/>
      <c r="H18" s="80">
        <f t="shared" si="1"/>
        <v>0</v>
      </c>
      <c r="I18" s="80">
        <f t="shared" si="2"/>
        <v>0</v>
      </c>
      <c r="J18" s="80"/>
    </row>
    <row r="19" spans="1:10" s="2" customFormat="1" ht="15">
      <c r="A19" s="25"/>
      <c r="B19" s="26"/>
      <c r="C19" s="27">
        <v>0</v>
      </c>
      <c r="D19" s="27"/>
      <c r="E19" s="54" t="str">
        <f t="shared" si="0"/>
        <v>-</v>
      </c>
      <c r="F19" s="27"/>
      <c r="G19" s="78"/>
      <c r="H19" s="80">
        <f t="shared" si="1"/>
        <v>0</v>
      </c>
      <c r="I19" s="80">
        <f t="shared" si="2"/>
        <v>0</v>
      </c>
      <c r="J19" s="80"/>
    </row>
    <row r="20" spans="1:10" s="2" customFormat="1" ht="15">
      <c r="A20" s="25"/>
      <c r="B20" s="26"/>
      <c r="C20" s="27">
        <v>0</v>
      </c>
      <c r="D20" s="27"/>
      <c r="E20" s="54" t="str">
        <f t="shared" si="0"/>
        <v>-</v>
      </c>
      <c r="F20" s="27"/>
      <c r="G20" s="78"/>
      <c r="H20" s="80">
        <f t="shared" si="1"/>
        <v>0</v>
      </c>
      <c r="I20" s="80">
        <f t="shared" si="2"/>
        <v>0</v>
      </c>
      <c r="J20" s="80"/>
    </row>
    <row r="21" spans="1:10" s="2" customFormat="1" ht="15">
      <c r="A21" s="25"/>
      <c r="B21" s="26"/>
      <c r="C21" s="27">
        <v>0</v>
      </c>
      <c r="D21" s="27"/>
      <c r="E21" s="54" t="str">
        <f t="shared" si="0"/>
        <v>-</v>
      </c>
      <c r="F21" s="27"/>
      <c r="G21" s="78"/>
      <c r="H21" s="80">
        <f t="shared" si="1"/>
        <v>0</v>
      </c>
      <c r="I21" s="80">
        <f t="shared" si="2"/>
        <v>0</v>
      </c>
      <c r="J21" s="80"/>
    </row>
    <row r="22" spans="1:10" s="2" customFormat="1" ht="15">
      <c r="A22" s="25"/>
      <c r="B22" s="26"/>
      <c r="C22" s="27">
        <v>0</v>
      </c>
      <c r="D22" s="27"/>
      <c r="E22" s="54" t="str">
        <f t="shared" si="0"/>
        <v>-</v>
      </c>
      <c r="F22" s="27"/>
      <c r="G22" s="78"/>
      <c r="H22" s="80">
        <f t="shared" si="1"/>
        <v>0</v>
      </c>
      <c r="I22" s="80">
        <f t="shared" si="2"/>
        <v>0</v>
      </c>
      <c r="J22" s="80"/>
    </row>
    <row r="23" spans="1:10" s="2" customFormat="1" ht="15">
      <c r="A23" s="25"/>
      <c r="B23" s="26"/>
      <c r="C23" s="27">
        <v>0</v>
      </c>
      <c r="D23" s="27"/>
      <c r="E23" s="54" t="str">
        <f t="shared" si="0"/>
        <v>-</v>
      </c>
      <c r="F23" s="27"/>
      <c r="G23" s="78"/>
      <c r="H23" s="80">
        <f t="shared" si="1"/>
        <v>0</v>
      </c>
      <c r="I23" s="80">
        <f t="shared" si="2"/>
        <v>0</v>
      </c>
      <c r="J23" s="80"/>
    </row>
    <row r="24" spans="1:10" s="2" customFormat="1" ht="15">
      <c r="A24" s="25"/>
      <c r="B24" s="26"/>
      <c r="C24" s="27">
        <v>0</v>
      </c>
      <c r="D24" s="27"/>
      <c r="E24" s="54" t="str">
        <f t="shared" si="0"/>
        <v>-</v>
      </c>
      <c r="F24" s="27"/>
      <c r="G24" s="78"/>
      <c r="H24" s="80">
        <f t="shared" si="1"/>
        <v>0</v>
      </c>
      <c r="I24" s="80">
        <f t="shared" si="2"/>
        <v>0</v>
      </c>
      <c r="J24" s="80"/>
    </row>
    <row r="25" spans="1:10" s="2" customFormat="1" ht="15">
      <c r="A25" s="25"/>
      <c r="B25" s="26"/>
      <c r="C25" s="27">
        <v>0</v>
      </c>
      <c r="D25" s="27"/>
      <c r="E25" s="54" t="str">
        <f t="shared" si="0"/>
        <v>-</v>
      </c>
      <c r="F25" s="27"/>
      <c r="G25" s="78"/>
      <c r="H25" s="80">
        <f t="shared" si="1"/>
        <v>0</v>
      </c>
      <c r="I25" s="80">
        <f t="shared" si="2"/>
        <v>0</v>
      </c>
      <c r="J25" s="80"/>
    </row>
    <row r="26" spans="1:10" s="2" customFormat="1" ht="15">
      <c r="A26" s="25"/>
      <c r="B26" s="26"/>
      <c r="C26" s="27">
        <v>0</v>
      </c>
      <c r="D26" s="27"/>
      <c r="E26" s="54" t="str">
        <f t="shared" si="0"/>
        <v>-</v>
      </c>
      <c r="F26" s="27"/>
      <c r="G26" s="78"/>
      <c r="H26" s="80">
        <f>C26/6</f>
        <v>0</v>
      </c>
      <c r="I26" s="80">
        <f t="shared" si="2"/>
        <v>0</v>
      </c>
      <c r="J26" s="80"/>
    </row>
    <row r="27" spans="1:10" s="2" customFormat="1" ht="15">
      <c r="A27" s="25"/>
      <c r="B27" s="26"/>
      <c r="C27" s="27">
        <v>0</v>
      </c>
      <c r="D27" s="27"/>
      <c r="E27" s="54" t="str">
        <f t="shared" si="0"/>
        <v>-</v>
      </c>
      <c r="F27" s="27"/>
      <c r="G27" s="78"/>
      <c r="H27" s="80">
        <f>C27/6</f>
        <v>0</v>
      </c>
      <c r="I27" s="80">
        <f t="shared" si="2"/>
        <v>0</v>
      </c>
      <c r="J27" s="80"/>
    </row>
    <row r="28" spans="1:10" ht="15">
      <c r="A28" s="28"/>
      <c r="B28" s="29"/>
      <c r="C28" s="27">
        <v>0</v>
      </c>
      <c r="D28" s="27"/>
      <c r="E28" s="54" t="str">
        <f t="shared" si="0"/>
        <v>-</v>
      </c>
      <c r="F28" s="27"/>
      <c r="G28" s="78"/>
      <c r="H28" s="80">
        <f>C28/6</f>
        <v>0</v>
      </c>
      <c r="I28" s="80">
        <f t="shared" si="2"/>
        <v>0</v>
      </c>
      <c r="J28" s="49"/>
    </row>
    <row r="29" spans="1:10" s="13" customFormat="1" ht="15.75" thickBot="1">
      <c r="A29" s="85"/>
      <c r="B29" s="50" t="s">
        <v>19</v>
      </c>
      <c r="C29" s="86">
        <f>SUM(C6:C28)</f>
        <v>0</v>
      </c>
      <c r="D29" s="86"/>
      <c r="E29" s="86">
        <f>SUM(E6:E28)</f>
        <v>0</v>
      </c>
      <c r="F29" s="86"/>
      <c r="G29" s="82"/>
      <c r="H29" s="82">
        <f>SUM(H6:H28)</f>
        <v>0</v>
      </c>
      <c r="I29" s="82">
        <f>SUM(I6:I28)</f>
        <v>0</v>
      </c>
      <c r="J29" s="82">
        <f>SUM(J6:J28)</f>
        <v>0</v>
      </c>
    </row>
    <row r="30" spans="1:10" ht="15">
      <c r="A30" s="6"/>
      <c r="C30" s="39"/>
      <c r="H30" s="49"/>
      <c r="I30" s="49"/>
      <c r="J30" s="49"/>
    </row>
    <row r="31" spans="1:10" ht="15">
      <c r="A31" s="6"/>
      <c r="C31" s="39"/>
      <c r="H31" s="49"/>
      <c r="I31" s="49"/>
      <c r="J31" s="49"/>
    </row>
    <row r="32" spans="3:10" ht="15">
      <c r="C32" s="39"/>
      <c r="H32" s="49"/>
      <c r="I32" s="49"/>
      <c r="J32" s="49"/>
    </row>
    <row r="33" spans="3:10" ht="15">
      <c r="C33" s="39"/>
      <c r="H33" s="49"/>
      <c r="I33" s="49"/>
      <c r="J33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 outlineLevelCol="1"/>
  <cols>
    <col min="1" max="1" width="12.00390625" style="0" customWidth="1"/>
    <col min="2" max="2" width="25.421875" style="0" customWidth="1"/>
    <col min="3" max="5" width="17.00390625" style="83" hidden="1" customWidth="1" outlineLevel="1"/>
    <col min="6" max="6" width="17.28125" style="83" customWidth="1" collapsed="1"/>
    <col min="7" max="7" width="17.00390625" style="79" customWidth="1"/>
    <col min="8" max="8" width="18.421875" style="79" customWidth="1"/>
    <col min="9" max="9" width="16.7109375" style="79" customWidth="1"/>
    <col min="10" max="10" width="19.57421875" style="79" hidden="1" customWidth="1" outlineLevel="1"/>
    <col min="11" max="11" width="9.140625" style="0" customWidth="1" collapsed="1"/>
  </cols>
  <sheetData>
    <row r="1" ht="19.5">
      <c r="A1" s="36"/>
    </row>
    <row r="3" spans="1:2" ht="18.75">
      <c r="A3" s="30" t="s">
        <v>82</v>
      </c>
      <c r="B3" s="4"/>
    </row>
    <row r="5" spans="1:10" s="24" customFormat="1" ht="45">
      <c r="A5" s="31" t="s">
        <v>1</v>
      </c>
      <c r="B5" s="31" t="s">
        <v>16</v>
      </c>
      <c r="C5" s="32" t="s">
        <v>59</v>
      </c>
      <c r="D5" s="32" t="s">
        <v>62</v>
      </c>
      <c r="E5" s="32" t="s">
        <v>60</v>
      </c>
      <c r="F5" s="32"/>
      <c r="G5" s="32" t="s">
        <v>61</v>
      </c>
      <c r="H5" s="32" t="s">
        <v>83</v>
      </c>
      <c r="I5" s="32" t="s">
        <v>77</v>
      </c>
      <c r="J5" s="32" t="s">
        <v>77</v>
      </c>
    </row>
    <row r="6" spans="1:10" s="2" customFormat="1" ht="15">
      <c r="A6" s="25"/>
      <c r="B6" s="26"/>
      <c r="C6" s="27">
        <v>0</v>
      </c>
      <c r="D6" s="27"/>
      <c r="E6" s="54" t="str">
        <f>IF(ISERROR(C6/D6),"-",(C6/D6))</f>
        <v>-</v>
      </c>
      <c r="F6" s="27"/>
      <c r="G6" s="78">
        <v>0</v>
      </c>
      <c r="H6" s="80">
        <f>G6/6</f>
        <v>0</v>
      </c>
      <c r="I6" s="80">
        <f>G6-H6</f>
        <v>0</v>
      </c>
      <c r="J6" s="79">
        <v>0</v>
      </c>
    </row>
    <row r="7" spans="1:10" s="2" customFormat="1" ht="15">
      <c r="A7" s="25"/>
      <c r="B7" s="26"/>
      <c r="C7" s="27">
        <v>0</v>
      </c>
      <c r="D7" s="27"/>
      <c r="E7" s="54" t="str">
        <f>IF(ISERROR(C7/D7),"-",(C7/D7))</f>
        <v>-</v>
      </c>
      <c r="F7" s="27"/>
      <c r="G7" s="78">
        <v>0</v>
      </c>
      <c r="H7" s="80">
        <f aca="true" t="shared" si="0" ref="H7:H25">G7/6</f>
        <v>0</v>
      </c>
      <c r="I7" s="80">
        <f aca="true" t="shared" si="1" ref="I7:I28">G7-H7</f>
        <v>0</v>
      </c>
      <c r="J7" s="79">
        <v>0</v>
      </c>
    </row>
    <row r="8" spans="1:10" s="2" customFormat="1" ht="15">
      <c r="A8" s="25"/>
      <c r="B8" s="26"/>
      <c r="C8" s="27">
        <v>0</v>
      </c>
      <c r="D8" s="27"/>
      <c r="E8" s="54" t="str">
        <f aca="true" t="shared" si="2" ref="E8:E28">IF(ISERROR(C8/D8),"-",(C8/D8))</f>
        <v>-</v>
      </c>
      <c r="F8" s="27"/>
      <c r="G8" s="78">
        <v>0</v>
      </c>
      <c r="H8" s="80">
        <f t="shared" si="0"/>
        <v>0</v>
      </c>
      <c r="I8" s="80">
        <f t="shared" si="1"/>
        <v>0</v>
      </c>
      <c r="J8" s="79">
        <v>0</v>
      </c>
    </row>
    <row r="9" spans="1:10" s="2" customFormat="1" ht="15">
      <c r="A9" s="25"/>
      <c r="B9" s="26"/>
      <c r="C9" s="27">
        <v>0</v>
      </c>
      <c r="D9" s="27"/>
      <c r="E9" s="54" t="str">
        <f t="shared" si="2"/>
        <v>-</v>
      </c>
      <c r="F9" s="27"/>
      <c r="G9" s="78">
        <v>0</v>
      </c>
      <c r="H9" s="80">
        <f t="shared" si="0"/>
        <v>0</v>
      </c>
      <c r="I9" s="80">
        <f t="shared" si="1"/>
        <v>0</v>
      </c>
      <c r="J9" s="79">
        <v>0</v>
      </c>
    </row>
    <row r="10" spans="1:10" s="2" customFormat="1" ht="15">
      <c r="A10" s="25"/>
      <c r="B10" s="26"/>
      <c r="C10" s="27">
        <v>0</v>
      </c>
      <c r="D10" s="27"/>
      <c r="E10" s="54" t="str">
        <f t="shared" si="2"/>
        <v>-</v>
      </c>
      <c r="F10" s="27"/>
      <c r="G10" s="78">
        <v>0</v>
      </c>
      <c r="H10" s="80">
        <f t="shared" si="0"/>
        <v>0</v>
      </c>
      <c r="I10" s="80">
        <f t="shared" si="1"/>
        <v>0</v>
      </c>
      <c r="J10" s="79">
        <v>0</v>
      </c>
    </row>
    <row r="11" spans="1:10" s="2" customFormat="1" ht="15">
      <c r="A11" s="25"/>
      <c r="B11" s="26"/>
      <c r="C11" s="27">
        <v>0</v>
      </c>
      <c r="D11" s="27"/>
      <c r="E11" s="54" t="str">
        <f t="shared" si="2"/>
        <v>-</v>
      </c>
      <c r="F11" s="27"/>
      <c r="G11" s="78">
        <v>0</v>
      </c>
      <c r="H11" s="80">
        <f t="shared" si="0"/>
        <v>0</v>
      </c>
      <c r="I11" s="80">
        <f t="shared" si="1"/>
        <v>0</v>
      </c>
      <c r="J11" s="79">
        <v>0</v>
      </c>
    </row>
    <row r="12" spans="1:10" s="2" customFormat="1" ht="15">
      <c r="A12" s="25"/>
      <c r="B12" s="26"/>
      <c r="C12" s="27">
        <v>0</v>
      </c>
      <c r="D12" s="27"/>
      <c r="E12" s="54" t="str">
        <f t="shared" si="2"/>
        <v>-</v>
      </c>
      <c r="F12" s="27"/>
      <c r="G12" s="78">
        <v>0</v>
      </c>
      <c r="H12" s="80">
        <f t="shared" si="0"/>
        <v>0</v>
      </c>
      <c r="I12" s="80">
        <f t="shared" si="1"/>
        <v>0</v>
      </c>
      <c r="J12" s="79">
        <v>0</v>
      </c>
    </row>
    <row r="13" spans="1:10" s="2" customFormat="1" ht="15">
      <c r="A13" s="25"/>
      <c r="B13" s="26"/>
      <c r="C13" s="27">
        <v>0</v>
      </c>
      <c r="D13" s="27"/>
      <c r="E13" s="54" t="str">
        <f t="shared" si="2"/>
        <v>-</v>
      </c>
      <c r="F13" s="27"/>
      <c r="G13" s="78">
        <v>0</v>
      </c>
      <c r="H13" s="80">
        <f t="shared" si="0"/>
        <v>0</v>
      </c>
      <c r="I13" s="80">
        <f t="shared" si="1"/>
        <v>0</v>
      </c>
      <c r="J13" s="79">
        <v>0</v>
      </c>
    </row>
    <row r="14" spans="1:10" s="2" customFormat="1" ht="15">
      <c r="A14" s="25"/>
      <c r="B14" s="26"/>
      <c r="C14" s="27">
        <v>0</v>
      </c>
      <c r="D14" s="27"/>
      <c r="E14" s="54" t="str">
        <f t="shared" si="2"/>
        <v>-</v>
      </c>
      <c r="F14" s="27"/>
      <c r="G14" s="78">
        <v>0</v>
      </c>
      <c r="H14" s="80">
        <f t="shared" si="0"/>
        <v>0</v>
      </c>
      <c r="I14" s="80">
        <f t="shared" si="1"/>
        <v>0</v>
      </c>
      <c r="J14" s="79">
        <v>0</v>
      </c>
    </row>
    <row r="15" spans="1:10" s="2" customFormat="1" ht="15">
      <c r="A15" s="25"/>
      <c r="B15" s="26"/>
      <c r="C15" s="27">
        <v>0</v>
      </c>
      <c r="D15" s="27"/>
      <c r="E15" s="54" t="str">
        <f t="shared" si="2"/>
        <v>-</v>
      </c>
      <c r="F15" s="27"/>
      <c r="G15" s="78">
        <v>0</v>
      </c>
      <c r="H15" s="80">
        <f t="shared" si="0"/>
        <v>0</v>
      </c>
      <c r="I15" s="80">
        <f t="shared" si="1"/>
        <v>0</v>
      </c>
      <c r="J15" s="79">
        <v>0</v>
      </c>
    </row>
    <row r="16" spans="1:10" s="2" customFormat="1" ht="15">
      <c r="A16" s="25"/>
      <c r="B16" s="26"/>
      <c r="C16" s="27">
        <v>0</v>
      </c>
      <c r="D16" s="27"/>
      <c r="E16" s="54" t="str">
        <f t="shared" si="2"/>
        <v>-</v>
      </c>
      <c r="F16" s="27"/>
      <c r="G16" s="78">
        <v>0</v>
      </c>
      <c r="H16" s="80">
        <f t="shared" si="0"/>
        <v>0</v>
      </c>
      <c r="I16" s="80">
        <f t="shared" si="1"/>
        <v>0</v>
      </c>
      <c r="J16" s="79">
        <v>0</v>
      </c>
    </row>
    <row r="17" spans="1:10" s="2" customFormat="1" ht="15">
      <c r="A17" s="25"/>
      <c r="B17" s="26"/>
      <c r="C17" s="27">
        <v>0</v>
      </c>
      <c r="D17" s="27"/>
      <c r="E17" s="54" t="str">
        <f t="shared" si="2"/>
        <v>-</v>
      </c>
      <c r="F17" s="27"/>
      <c r="G17" s="78">
        <v>0</v>
      </c>
      <c r="H17" s="80">
        <f t="shared" si="0"/>
        <v>0</v>
      </c>
      <c r="I17" s="80">
        <f t="shared" si="1"/>
        <v>0</v>
      </c>
      <c r="J17" s="79">
        <v>0</v>
      </c>
    </row>
    <row r="18" spans="1:10" s="2" customFormat="1" ht="15">
      <c r="A18" s="25"/>
      <c r="B18" s="26"/>
      <c r="C18" s="27">
        <v>0</v>
      </c>
      <c r="D18" s="27"/>
      <c r="E18" s="54" t="str">
        <f t="shared" si="2"/>
        <v>-</v>
      </c>
      <c r="F18" s="27"/>
      <c r="G18" s="78">
        <v>0</v>
      </c>
      <c r="H18" s="80">
        <f t="shared" si="0"/>
        <v>0</v>
      </c>
      <c r="I18" s="80">
        <f t="shared" si="1"/>
        <v>0</v>
      </c>
      <c r="J18" s="79">
        <v>0</v>
      </c>
    </row>
    <row r="19" spans="1:10" s="2" customFormat="1" ht="15">
      <c r="A19" s="25"/>
      <c r="B19" s="26"/>
      <c r="C19" s="27">
        <v>0</v>
      </c>
      <c r="D19" s="27"/>
      <c r="E19" s="54" t="str">
        <f t="shared" si="2"/>
        <v>-</v>
      </c>
      <c r="F19" s="27"/>
      <c r="G19" s="78">
        <v>0</v>
      </c>
      <c r="H19" s="80">
        <f t="shared" si="0"/>
        <v>0</v>
      </c>
      <c r="I19" s="80">
        <f t="shared" si="1"/>
        <v>0</v>
      </c>
      <c r="J19" s="79">
        <v>0</v>
      </c>
    </row>
    <row r="20" spans="1:10" s="2" customFormat="1" ht="15">
      <c r="A20" s="25"/>
      <c r="B20" s="26"/>
      <c r="C20" s="27">
        <v>0</v>
      </c>
      <c r="D20" s="27"/>
      <c r="E20" s="54" t="str">
        <f t="shared" si="2"/>
        <v>-</v>
      </c>
      <c r="F20" s="27"/>
      <c r="G20" s="78">
        <v>0</v>
      </c>
      <c r="H20" s="80">
        <f t="shared" si="0"/>
        <v>0</v>
      </c>
      <c r="I20" s="80">
        <f t="shared" si="1"/>
        <v>0</v>
      </c>
      <c r="J20" s="79">
        <v>0</v>
      </c>
    </row>
    <row r="21" spans="1:10" s="2" customFormat="1" ht="15">
      <c r="A21" s="25"/>
      <c r="B21" s="26"/>
      <c r="C21" s="27">
        <v>0</v>
      </c>
      <c r="D21" s="27"/>
      <c r="E21" s="54" t="str">
        <f t="shared" si="2"/>
        <v>-</v>
      </c>
      <c r="F21" s="27"/>
      <c r="G21" s="78">
        <v>0</v>
      </c>
      <c r="H21" s="80">
        <f t="shared" si="0"/>
        <v>0</v>
      </c>
      <c r="I21" s="80">
        <f t="shared" si="1"/>
        <v>0</v>
      </c>
      <c r="J21" s="79">
        <v>0</v>
      </c>
    </row>
    <row r="22" spans="1:10" s="2" customFormat="1" ht="15">
      <c r="A22" s="25"/>
      <c r="B22" s="26"/>
      <c r="C22" s="27">
        <v>0</v>
      </c>
      <c r="D22" s="27"/>
      <c r="E22" s="54" t="str">
        <f t="shared" si="2"/>
        <v>-</v>
      </c>
      <c r="F22" s="27"/>
      <c r="G22" s="78">
        <v>0</v>
      </c>
      <c r="H22" s="80">
        <f t="shared" si="0"/>
        <v>0</v>
      </c>
      <c r="I22" s="80">
        <f t="shared" si="1"/>
        <v>0</v>
      </c>
      <c r="J22" s="79">
        <v>0</v>
      </c>
    </row>
    <row r="23" spans="1:10" s="2" customFormat="1" ht="15">
      <c r="A23" s="25"/>
      <c r="B23" s="26"/>
      <c r="C23" s="27">
        <v>0</v>
      </c>
      <c r="D23" s="27"/>
      <c r="E23" s="54" t="str">
        <f t="shared" si="2"/>
        <v>-</v>
      </c>
      <c r="F23" s="27"/>
      <c r="G23" s="78">
        <v>0</v>
      </c>
      <c r="H23" s="80">
        <f t="shared" si="0"/>
        <v>0</v>
      </c>
      <c r="I23" s="80">
        <f t="shared" si="1"/>
        <v>0</v>
      </c>
      <c r="J23" s="79">
        <v>0</v>
      </c>
    </row>
    <row r="24" spans="1:10" s="2" customFormat="1" ht="15">
      <c r="A24" s="25"/>
      <c r="B24" s="26"/>
      <c r="C24" s="27">
        <v>0</v>
      </c>
      <c r="D24" s="27"/>
      <c r="E24" s="54" t="str">
        <f t="shared" si="2"/>
        <v>-</v>
      </c>
      <c r="F24" s="27"/>
      <c r="G24" s="78">
        <v>0</v>
      </c>
      <c r="H24" s="80">
        <f t="shared" si="0"/>
        <v>0</v>
      </c>
      <c r="I24" s="80">
        <f t="shared" si="1"/>
        <v>0</v>
      </c>
      <c r="J24" s="79">
        <v>0</v>
      </c>
    </row>
    <row r="25" spans="1:10" s="2" customFormat="1" ht="15">
      <c r="A25" s="25"/>
      <c r="B25" s="26"/>
      <c r="C25" s="27">
        <v>0</v>
      </c>
      <c r="D25" s="27"/>
      <c r="E25" s="54" t="str">
        <f t="shared" si="2"/>
        <v>-</v>
      </c>
      <c r="F25" s="27"/>
      <c r="G25" s="78">
        <v>0</v>
      </c>
      <c r="H25" s="80">
        <f t="shared" si="0"/>
        <v>0</v>
      </c>
      <c r="I25" s="80">
        <f t="shared" si="1"/>
        <v>0</v>
      </c>
      <c r="J25" s="79">
        <v>0</v>
      </c>
    </row>
    <row r="26" spans="1:10" s="2" customFormat="1" ht="15">
      <c r="A26" s="25"/>
      <c r="B26" s="26"/>
      <c r="C26" s="27">
        <v>0</v>
      </c>
      <c r="D26" s="27"/>
      <c r="E26" s="54" t="str">
        <f t="shared" si="2"/>
        <v>-</v>
      </c>
      <c r="F26" s="27"/>
      <c r="G26" s="78">
        <v>0</v>
      </c>
      <c r="H26" s="80">
        <f>C26/6</f>
        <v>0</v>
      </c>
      <c r="I26" s="80">
        <f t="shared" si="1"/>
        <v>0</v>
      </c>
      <c r="J26" s="79">
        <v>0</v>
      </c>
    </row>
    <row r="27" spans="1:10" s="2" customFormat="1" ht="15">
      <c r="A27" s="25"/>
      <c r="B27" s="26"/>
      <c r="C27" s="27">
        <v>0</v>
      </c>
      <c r="D27" s="27"/>
      <c r="E27" s="54" t="str">
        <f t="shared" si="2"/>
        <v>-</v>
      </c>
      <c r="F27" s="27"/>
      <c r="G27" s="78">
        <v>0</v>
      </c>
      <c r="H27" s="80">
        <f>C27/6</f>
        <v>0</v>
      </c>
      <c r="I27" s="80">
        <f t="shared" si="1"/>
        <v>0</v>
      </c>
      <c r="J27" s="79">
        <v>0</v>
      </c>
    </row>
    <row r="28" spans="1:10" ht="15">
      <c r="A28" s="28"/>
      <c r="B28" s="29"/>
      <c r="C28" s="27">
        <v>0</v>
      </c>
      <c r="D28" s="27"/>
      <c r="E28" s="54" t="str">
        <f t="shared" si="2"/>
        <v>-</v>
      </c>
      <c r="F28" s="27"/>
      <c r="G28" s="78">
        <v>0</v>
      </c>
      <c r="H28" s="80">
        <f>C28/6</f>
        <v>0</v>
      </c>
      <c r="I28" s="80">
        <f t="shared" si="1"/>
        <v>0</v>
      </c>
      <c r="J28" s="79">
        <v>0</v>
      </c>
    </row>
    <row r="29" spans="1:10" ht="15.75" thickBot="1">
      <c r="A29" s="28"/>
      <c r="B29" s="50" t="s">
        <v>19</v>
      </c>
      <c r="C29" s="48">
        <f>SUM(C6:C28)</f>
        <v>0</v>
      </c>
      <c r="D29" s="48"/>
      <c r="E29" s="48">
        <f>SUM(E6:E28)</f>
        <v>0</v>
      </c>
      <c r="F29" s="48"/>
      <c r="G29" s="81">
        <f>SUM(G6:G28)</f>
        <v>0</v>
      </c>
      <c r="H29" s="81">
        <f>SUM(H6:H28)</f>
        <v>0</v>
      </c>
      <c r="I29" s="82">
        <f>SUM(I6:I28)</f>
        <v>0</v>
      </c>
      <c r="J29" s="82">
        <f>SUM(J6:J28)</f>
        <v>0</v>
      </c>
    </row>
    <row r="30" ht="15">
      <c r="A30" s="6"/>
    </row>
    <row r="31" ht="15">
      <c r="A3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"/>
  <sheetViews>
    <sheetView zoomScale="75" zoomScaleNormal="75" zoomScalePageLayoutView="0" workbookViewId="0" topLeftCell="A1">
      <pane ySplit="5" topLeftCell="A6" activePane="bottomLeft" state="frozen"/>
      <selection pane="topLeft" activeCell="I19" sqref="I19"/>
      <selection pane="bottomLeft" activeCell="A2" sqref="A2"/>
    </sheetView>
  </sheetViews>
  <sheetFormatPr defaultColWidth="9.140625" defaultRowHeight="15" outlineLevelCol="1"/>
  <cols>
    <col min="1" max="1" width="2.28125" style="0" customWidth="1"/>
    <col min="2" max="2" width="15.00390625" style="0" customWidth="1"/>
    <col min="3" max="4" width="12.8515625" style="0" customWidth="1"/>
    <col min="5" max="5" width="18.28125" style="0" customWidth="1"/>
    <col min="6" max="6" width="18.57421875" style="6" customWidth="1"/>
    <col min="7" max="7" width="15.7109375" style="6" hidden="1" customWidth="1" outlineLevel="1"/>
    <col min="8" max="8" width="11.140625" style="6" hidden="1" customWidth="1" outlineLevel="1"/>
    <col min="9" max="9" width="18.57421875" style="76" hidden="1" customWidth="1" outlineLevel="1"/>
    <col min="10" max="10" width="1.8515625" style="6" customWidth="1" collapsed="1"/>
    <col min="11" max="12" width="18.57421875" style="39" customWidth="1"/>
    <col min="13" max="13" width="18.57421875" style="49" customWidth="1"/>
    <col min="14" max="14" width="9.140625" style="39" customWidth="1"/>
    <col min="15" max="15" width="9.140625" style="47" customWidth="1"/>
    <col min="16" max="16" width="9.140625" style="39" customWidth="1"/>
    <col min="17" max="17" width="10.421875" style="39" bestFit="1" customWidth="1"/>
    <col min="18" max="30" width="9.140625" style="39" customWidth="1"/>
    <col min="31" max="31" width="15.140625" style="39" customWidth="1"/>
    <col min="32" max="16384" width="9.140625" style="39" customWidth="1"/>
  </cols>
  <sheetData>
    <row r="1" spans="1:15" ht="19.5">
      <c r="A1" s="36"/>
      <c r="B1" s="36"/>
      <c r="K1" s="6"/>
      <c r="L1" s="6"/>
      <c r="M1" s="76"/>
      <c r="N1" s="7"/>
      <c r="O1" s="7"/>
    </row>
    <row r="2" spans="11:15" ht="15">
      <c r="K2" s="6"/>
      <c r="L2" s="6"/>
      <c r="M2" s="76"/>
      <c r="N2" s="7"/>
      <c r="O2" s="7"/>
    </row>
    <row r="3" spans="1:15" ht="21.75" thickBot="1">
      <c r="A3" s="5" t="s">
        <v>34</v>
      </c>
      <c r="B3" s="5"/>
      <c r="K3" s="6"/>
      <c r="L3" s="6"/>
      <c r="M3" s="76"/>
      <c r="N3" s="7"/>
      <c r="O3" s="7"/>
    </row>
    <row r="4" spans="11:31" ht="15.75" thickBot="1">
      <c r="K4" s="6"/>
      <c r="L4" s="6"/>
      <c r="M4" s="76"/>
      <c r="N4" s="38" t="s">
        <v>28</v>
      </c>
      <c r="O4" s="38"/>
      <c r="AD4" s="18" t="s">
        <v>14</v>
      </c>
      <c r="AE4" s="17"/>
    </row>
    <row r="5" spans="1:34" s="9" customFormat="1" ht="60">
      <c r="A5" s="8"/>
      <c r="B5" s="8" t="s">
        <v>75</v>
      </c>
      <c r="C5" s="33" t="s">
        <v>1</v>
      </c>
      <c r="D5" s="33" t="s">
        <v>26</v>
      </c>
      <c r="E5" s="33" t="s">
        <v>35</v>
      </c>
      <c r="F5" s="34" t="s">
        <v>2</v>
      </c>
      <c r="G5" s="34" t="s">
        <v>39</v>
      </c>
      <c r="H5" s="34" t="s">
        <v>62</v>
      </c>
      <c r="I5" s="34" t="s">
        <v>41</v>
      </c>
      <c r="J5" s="34"/>
      <c r="K5" s="34" t="s">
        <v>42</v>
      </c>
      <c r="L5" s="37" t="s">
        <v>27</v>
      </c>
      <c r="M5" s="33" t="s">
        <v>64</v>
      </c>
      <c r="N5" s="33" t="s">
        <v>40</v>
      </c>
      <c r="O5" s="33" t="s">
        <v>18</v>
      </c>
      <c r="P5" s="33" t="s">
        <v>22</v>
      </c>
      <c r="Q5" s="33" t="s">
        <v>21</v>
      </c>
      <c r="R5" s="33" t="s">
        <v>20</v>
      </c>
      <c r="S5" s="33" t="s">
        <v>6</v>
      </c>
      <c r="T5" s="33" t="s">
        <v>10</v>
      </c>
      <c r="U5" s="33" t="s">
        <v>5</v>
      </c>
      <c r="V5" s="33" t="s">
        <v>25</v>
      </c>
      <c r="W5" s="33" t="s">
        <v>4</v>
      </c>
      <c r="X5" s="33" t="s">
        <v>7</v>
      </c>
      <c r="Y5" s="33" t="s">
        <v>8</v>
      </c>
      <c r="Z5" s="33" t="s">
        <v>29</v>
      </c>
      <c r="AA5" s="33" t="s">
        <v>3</v>
      </c>
      <c r="AB5" s="33" t="s">
        <v>23</v>
      </c>
      <c r="AC5" s="33"/>
      <c r="AD5" s="33"/>
      <c r="AE5" s="33" t="s">
        <v>0</v>
      </c>
      <c r="AH5" s="9" t="s">
        <v>38</v>
      </c>
    </row>
    <row r="6" spans="3:34" ht="15">
      <c r="C6" s="74"/>
      <c r="D6" s="1"/>
      <c r="E6" s="1"/>
      <c r="H6" s="27"/>
      <c r="I6" s="78" t="str">
        <f>IF(ISERROR(G6/H6),"-",(G6/H6))</f>
        <v>-</v>
      </c>
      <c r="L6" s="39">
        <f>K6/6</f>
        <v>0</v>
      </c>
      <c r="M6" s="55">
        <f>K6-L6</f>
        <v>0</v>
      </c>
      <c r="N6" s="39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39">
        <f>SUM(N6:AD6)</f>
        <v>0</v>
      </c>
      <c r="AH6" s="39" t="str">
        <f>IF((K6)&lt;&gt;SUM(L6:AD6),"Error","-")</f>
        <v>-</v>
      </c>
    </row>
    <row r="7" spans="3:58" ht="15">
      <c r="C7" s="74"/>
      <c r="D7" s="1"/>
      <c r="E7" s="1"/>
      <c r="F7" s="10"/>
      <c r="G7" s="10"/>
      <c r="H7" s="10"/>
      <c r="I7" s="78" t="str">
        <f>IF(ISERROR(G7/H7),"-",(G7/H7))</f>
        <v>-</v>
      </c>
      <c r="J7" s="10"/>
      <c r="K7" s="53">
        <v>0</v>
      </c>
      <c r="L7" s="83">
        <f aca="true" t="shared" si="0" ref="L7:L53">K7/6</f>
        <v>0</v>
      </c>
      <c r="M7" s="55">
        <f aca="true" t="shared" si="1" ref="M7:M52">K7-L7</f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f aca="true" t="shared" si="2" ref="AE7:AE42">SUM(N7:AD7)</f>
        <v>0</v>
      </c>
      <c r="AF7" s="53"/>
      <c r="AG7" s="53"/>
      <c r="AH7" s="53" t="str">
        <f aca="true" t="shared" si="3" ref="AH7:AH42">IF((K7)&lt;&gt;SUM(L7:AD7),"Error","-")</f>
        <v>-</v>
      </c>
      <c r="AI7" s="47"/>
      <c r="AJ7" s="47"/>
      <c r="AK7" s="55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F7" s="47"/>
    </row>
    <row r="8" spans="3:58" ht="15">
      <c r="C8" s="74"/>
      <c r="D8" s="1"/>
      <c r="E8" s="1"/>
      <c r="I8" s="78" t="str">
        <f>IF(ISERROR(G8/H8),"-",(G8/H8))</f>
        <v>-</v>
      </c>
      <c r="K8" s="53">
        <v>0</v>
      </c>
      <c r="L8" s="83">
        <f t="shared" si="0"/>
        <v>0</v>
      </c>
      <c r="M8" s="55">
        <f t="shared" si="1"/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f t="shared" si="2"/>
        <v>0</v>
      </c>
      <c r="AF8" s="53"/>
      <c r="AG8" s="53"/>
      <c r="AH8" s="53" t="str">
        <f t="shared" si="3"/>
        <v>-</v>
      </c>
      <c r="AI8" s="53"/>
      <c r="AJ8" s="53"/>
      <c r="AK8" s="55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pans="3:58" ht="15">
      <c r="C9" s="74"/>
      <c r="D9" s="1"/>
      <c r="E9" s="1"/>
      <c r="I9" s="78" t="str">
        <f aca="true" t="shared" si="4" ref="I9:I53">IF(ISERROR(G9/H9),"-",(G9/H9))</f>
        <v>-</v>
      </c>
      <c r="K9" s="53">
        <v>0</v>
      </c>
      <c r="L9" s="83">
        <f t="shared" si="0"/>
        <v>0</v>
      </c>
      <c r="M9" s="55">
        <f t="shared" si="1"/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f t="shared" si="2"/>
        <v>0</v>
      </c>
      <c r="AF9" s="53"/>
      <c r="AG9" s="53"/>
      <c r="AH9" s="53" t="str">
        <f t="shared" si="3"/>
        <v>-</v>
      </c>
      <c r="AI9" s="53"/>
      <c r="AJ9" s="53"/>
      <c r="AK9" s="55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3:58" ht="15">
      <c r="C10" s="74"/>
      <c r="D10" s="1"/>
      <c r="E10" s="1"/>
      <c r="I10" s="78" t="str">
        <f t="shared" si="4"/>
        <v>-</v>
      </c>
      <c r="K10" s="53">
        <v>0</v>
      </c>
      <c r="L10" s="83">
        <f t="shared" si="0"/>
        <v>0</v>
      </c>
      <c r="M10" s="55">
        <f t="shared" si="1"/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f>SUM(N10:AD10)</f>
        <v>0</v>
      </c>
      <c r="AF10" s="53"/>
      <c r="AG10" s="53"/>
      <c r="AH10" s="53" t="str">
        <f t="shared" si="3"/>
        <v>-</v>
      </c>
      <c r="AI10" s="53"/>
      <c r="AJ10" s="53"/>
      <c r="AK10" s="55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1" spans="3:58" ht="15">
      <c r="C11" s="74"/>
      <c r="D11" s="1"/>
      <c r="E11" s="1"/>
      <c r="I11" s="78" t="str">
        <f t="shared" si="4"/>
        <v>-</v>
      </c>
      <c r="K11" s="53">
        <v>0</v>
      </c>
      <c r="L11" s="83">
        <f t="shared" si="0"/>
        <v>0</v>
      </c>
      <c r="M11" s="55">
        <f t="shared" si="1"/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f t="shared" si="2"/>
        <v>0</v>
      </c>
      <c r="AF11" s="53"/>
      <c r="AG11" s="53"/>
      <c r="AH11" s="53" t="str">
        <f t="shared" si="3"/>
        <v>-</v>
      </c>
      <c r="AI11" s="53"/>
      <c r="AJ11" s="53"/>
      <c r="AK11" s="55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2" spans="3:58" ht="15">
      <c r="C12" s="74"/>
      <c r="D12" s="1"/>
      <c r="E12" s="1"/>
      <c r="I12" s="78" t="str">
        <f t="shared" si="4"/>
        <v>-</v>
      </c>
      <c r="K12" s="53">
        <v>0</v>
      </c>
      <c r="L12" s="83">
        <f t="shared" si="0"/>
        <v>0</v>
      </c>
      <c r="M12" s="55">
        <f t="shared" si="1"/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f t="shared" si="2"/>
        <v>0</v>
      </c>
      <c r="AF12" s="53"/>
      <c r="AG12" s="53"/>
      <c r="AH12" s="53" t="str">
        <f t="shared" si="3"/>
        <v>-</v>
      </c>
      <c r="AI12" s="53"/>
      <c r="AJ12" s="53"/>
      <c r="AK12" s="55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</row>
    <row r="13" spans="3:58" ht="15">
      <c r="C13" s="74"/>
      <c r="D13" s="1"/>
      <c r="E13" s="1"/>
      <c r="I13" s="78" t="str">
        <f t="shared" si="4"/>
        <v>-</v>
      </c>
      <c r="K13" s="53">
        <v>0</v>
      </c>
      <c r="L13" s="83">
        <f t="shared" si="0"/>
        <v>0</v>
      </c>
      <c r="M13" s="55">
        <f t="shared" si="1"/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f t="shared" si="2"/>
        <v>0</v>
      </c>
      <c r="AF13" s="53"/>
      <c r="AG13" s="53"/>
      <c r="AH13" s="53" t="str">
        <f t="shared" si="3"/>
        <v>-</v>
      </c>
      <c r="AI13" s="53"/>
      <c r="AJ13" s="53"/>
      <c r="AK13" s="55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spans="3:58" ht="15">
      <c r="C14" s="74"/>
      <c r="D14" s="1"/>
      <c r="E14" s="1"/>
      <c r="I14" s="78" t="str">
        <f t="shared" si="4"/>
        <v>-</v>
      </c>
      <c r="K14" s="53"/>
      <c r="L14" s="83">
        <f t="shared" si="0"/>
        <v>0</v>
      </c>
      <c r="M14" s="55">
        <f t="shared" si="1"/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f t="shared" si="2"/>
        <v>0</v>
      </c>
      <c r="AF14" s="53"/>
      <c r="AG14" s="53"/>
      <c r="AH14" s="53" t="str">
        <f t="shared" si="3"/>
        <v>-</v>
      </c>
      <c r="AI14" s="53"/>
      <c r="AJ14" s="53"/>
      <c r="AK14" s="55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</row>
    <row r="15" spans="3:58" ht="15">
      <c r="C15" s="74"/>
      <c r="D15" s="1"/>
      <c r="E15" s="1"/>
      <c r="I15" s="78" t="str">
        <f t="shared" si="4"/>
        <v>-</v>
      </c>
      <c r="K15" s="53">
        <v>0</v>
      </c>
      <c r="L15" s="83">
        <f t="shared" si="0"/>
        <v>0</v>
      </c>
      <c r="M15" s="55">
        <f t="shared" si="1"/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f t="shared" si="2"/>
        <v>0</v>
      </c>
      <c r="AF15" s="53"/>
      <c r="AG15" s="53"/>
      <c r="AH15" s="53" t="str">
        <f t="shared" si="3"/>
        <v>-</v>
      </c>
      <c r="AI15" s="53"/>
      <c r="AJ15" s="53"/>
      <c r="AK15" s="55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</row>
    <row r="16" spans="3:58" ht="15">
      <c r="C16" s="74"/>
      <c r="D16" s="1"/>
      <c r="E16" s="1"/>
      <c r="I16" s="78" t="str">
        <f t="shared" si="4"/>
        <v>-</v>
      </c>
      <c r="K16" s="53">
        <v>0</v>
      </c>
      <c r="L16" s="83">
        <f t="shared" si="0"/>
        <v>0</v>
      </c>
      <c r="M16" s="55">
        <f t="shared" si="1"/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f t="shared" si="2"/>
        <v>0</v>
      </c>
      <c r="AF16" s="53"/>
      <c r="AG16" s="53"/>
      <c r="AH16" s="53" t="str">
        <f t="shared" si="3"/>
        <v>-</v>
      </c>
      <c r="AI16" s="53"/>
      <c r="AJ16" s="53"/>
      <c r="AK16" s="55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spans="3:58" ht="15">
      <c r="C17" s="74"/>
      <c r="D17" s="1"/>
      <c r="E17" s="1"/>
      <c r="I17" s="78" t="str">
        <f t="shared" si="4"/>
        <v>-</v>
      </c>
      <c r="K17" s="53">
        <v>0</v>
      </c>
      <c r="L17" s="83">
        <f t="shared" si="0"/>
        <v>0</v>
      </c>
      <c r="M17" s="55">
        <f t="shared" si="1"/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f t="shared" si="2"/>
        <v>0</v>
      </c>
      <c r="AF17" s="53"/>
      <c r="AG17" s="53"/>
      <c r="AH17" s="53" t="str">
        <f t="shared" si="3"/>
        <v>-</v>
      </c>
      <c r="AI17" s="53"/>
      <c r="AJ17" s="53"/>
      <c r="AK17" s="55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3:58" ht="15">
      <c r="C18" s="74"/>
      <c r="D18" s="1"/>
      <c r="E18" s="1"/>
      <c r="I18" s="78" t="str">
        <f t="shared" si="4"/>
        <v>-</v>
      </c>
      <c r="K18" s="53">
        <v>0</v>
      </c>
      <c r="L18" s="83">
        <f t="shared" si="0"/>
        <v>0</v>
      </c>
      <c r="M18" s="55">
        <f t="shared" si="1"/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f t="shared" si="2"/>
        <v>0</v>
      </c>
      <c r="AF18" s="53"/>
      <c r="AG18" s="53"/>
      <c r="AH18" s="53" t="str">
        <f t="shared" si="3"/>
        <v>-</v>
      </c>
      <c r="AI18" s="53"/>
      <c r="AJ18" s="53"/>
      <c r="AK18" s="55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2:58" s="40" customFormat="1" ht="15">
      <c r="B19"/>
      <c r="C19" s="74"/>
      <c r="D19" s="13"/>
      <c r="E19" s="13"/>
      <c r="F19" s="11"/>
      <c r="I19" s="78" t="str">
        <f t="shared" si="4"/>
        <v>-</v>
      </c>
      <c r="J19" s="75"/>
      <c r="K19" s="53">
        <v>0</v>
      </c>
      <c r="L19" s="83">
        <f t="shared" si="0"/>
        <v>0</v>
      </c>
      <c r="M19" s="55">
        <f t="shared" si="1"/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f t="shared" si="2"/>
        <v>0</v>
      </c>
      <c r="AF19" s="53"/>
      <c r="AG19" s="53"/>
      <c r="AH19" s="53" t="str">
        <f t="shared" si="3"/>
        <v>-</v>
      </c>
      <c r="AI19" s="53"/>
      <c r="AJ19" s="53"/>
      <c r="AK19" s="55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3:58" ht="15">
      <c r="C20" s="74"/>
      <c r="I20" s="78" t="str">
        <f t="shared" si="4"/>
        <v>-</v>
      </c>
      <c r="K20" s="53">
        <v>0</v>
      </c>
      <c r="L20" s="83">
        <f t="shared" si="0"/>
        <v>0</v>
      </c>
      <c r="M20" s="55">
        <f t="shared" si="1"/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f t="shared" si="2"/>
        <v>0</v>
      </c>
      <c r="AF20" s="53"/>
      <c r="AG20" s="53"/>
      <c r="AH20" s="53" t="str">
        <f t="shared" si="3"/>
        <v>-</v>
      </c>
      <c r="AI20" s="53"/>
      <c r="AJ20" s="53"/>
      <c r="AK20" s="55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s="47" customFormat="1" ht="15">
      <c r="A21"/>
      <c r="B21"/>
      <c r="C21" s="74"/>
      <c r="D21"/>
      <c r="E21"/>
      <c r="F21" s="6"/>
      <c r="G21" s="6"/>
      <c r="H21" s="6"/>
      <c r="I21" s="78" t="str">
        <f t="shared" si="4"/>
        <v>-</v>
      </c>
      <c r="J21" s="6"/>
      <c r="K21" s="53">
        <v>0</v>
      </c>
      <c r="L21" s="83">
        <f t="shared" si="0"/>
        <v>0</v>
      </c>
      <c r="M21" s="55">
        <f t="shared" si="1"/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f t="shared" si="2"/>
        <v>0</v>
      </c>
      <c r="AF21" s="53"/>
      <c r="AG21" s="53"/>
      <c r="AH21" s="53" t="str">
        <f t="shared" si="3"/>
        <v>-</v>
      </c>
      <c r="AI21" s="53"/>
      <c r="AJ21" s="53"/>
      <c r="AK21" s="55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s="47" customFormat="1" ht="15">
      <c r="A22"/>
      <c r="B22"/>
      <c r="C22" s="74"/>
      <c r="D22"/>
      <c r="E22"/>
      <c r="F22" s="6"/>
      <c r="G22" s="6"/>
      <c r="H22" s="6"/>
      <c r="I22" s="78" t="str">
        <f t="shared" si="4"/>
        <v>-</v>
      </c>
      <c r="J22" s="6"/>
      <c r="K22" s="53">
        <v>0</v>
      </c>
      <c r="L22" s="83">
        <f t="shared" si="0"/>
        <v>0</v>
      </c>
      <c r="M22" s="55">
        <f t="shared" si="1"/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f t="shared" si="2"/>
        <v>0</v>
      </c>
      <c r="AF22" s="53"/>
      <c r="AG22" s="53"/>
      <c r="AH22" s="53" t="str">
        <f t="shared" si="3"/>
        <v>-</v>
      </c>
      <c r="AI22" s="53"/>
      <c r="AJ22" s="53"/>
      <c r="AK22" s="55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3:58" ht="15">
      <c r="C23" s="74"/>
      <c r="I23" s="78" t="str">
        <f t="shared" si="4"/>
        <v>-</v>
      </c>
      <c r="K23" s="53">
        <v>0</v>
      </c>
      <c r="L23" s="83">
        <f t="shared" si="0"/>
        <v>0</v>
      </c>
      <c r="M23" s="55">
        <f t="shared" si="1"/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f t="shared" si="2"/>
        <v>0</v>
      </c>
      <c r="AF23" s="53"/>
      <c r="AG23" s="53"/>
      <c r="AH23" s="53" t="str">
        <f t="shared" si="3"/>
        <v>-</v>
      </c>
      <c r="AI23" s="53"/>
      <c r="AJ23" s="53"/>
      <c r="AK23" s="55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spans="3:58" ht="15">
      <c r="C24" s="74"/>
      <c r="I24" s="78" t="str">
        <f t="shared" si="4"/>
        <v>-</v>
      </c>
      <c r="K24" s="53">
        <v>0</v>
      </c>
      <c r="L24" s="83">
        <f t="shared" si="0"/>
        <v>0</v>
      </c>
      <c r="M24" s="55">
        <f t="shared" si="1"/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f t="shared" si="2"/>
        <v>0</v>
      </c>
      <c r="AF24" s="53"/>
      <c r="AG24" s="53"/>
      <c r="AH24" s="53" t="str">
        <f t="shared" si="3"/>
        <v>-</v>
      </c>
      <c r="AI24" s="53"/>
      <c r="AJ24" s="53"/>
      <c r="AK24" s="55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3:58" ht="15">
      <c r="C25" s="74"/>
      <c r="I25" s="78" t="str">
        <f t="shared" si="4"/>
        <v>-</v>
      </c>
      <c r="K25" s="53">
        <v>0</v>
      </c>
      <c r="L25" s="83">
        <f t="shared" si="0"/>
        <v>0</v>
      </c>
      <c r="M25" s="55">
        <f t="shared" si="1"/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f t="shared" si="2"/>
        <v>0</v>
      </c>
      <c r="AF25" s="53"/>
      <c r="AG25" s="53"/>
      <c r="AH25" s="53" t="str">
        <f t="shared" si="3"/>
        <v>-</v>
      </c>
      <c r="AI25" s="53"/>
      <c r="AJ25" s="53"/>
      <c r="AK25" s="55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3:58" ht="15">
      <c r="C26" s="74"/>
      <c r="I26" s="78" t="str">
        <f t="shared" si="4"/>
        <v>-</v>
      </c>
      <c r="K26" s="53">
        <v>0</v>
      </c>
      <c r="L26" s="83">
        <f t="shared" si="0"/>
        <v>0</v>
      </c>
      <c r="M26" s="55">
        <f t="shared" si="1"/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f t="shared" si="2"/>
        <v>0</v>
      </c>
      <c r="AF26" s="53"/>
      <c r="AG26" s="53"/>
      <c r="AH26" s="53" t="str">
        <f t="shared" si="3"/>
        <v>-</v>
      </c>
      <c r="AI26" s="53"/>
      <c r="AJ26" s="53"/>
      <c r="AK26" s="55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3:58" ht="15">
      <c r="C27" s="74"/>
      <c r="I27" s="78" t="str">
        <f t="shared" si="4"/>
        <v>-</v>
      </c>
      <c r="K27" s="53">
        <v>0</v>
      </c>
      <c r="L27" s="83">
        <f t="shared" si="0"/>
        <v>0</v>
      </c>
      <c r="M27" s="55">
        <f t="shared" si="1"/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f t="shared" si="2"/>
        <v>0</v>
      </c>
      <c r="AF27" s="53"/>
      <c r="AG27" s="53"/>
      <c r="AH27" s="53" t="str">
        <f t="shared" si="3"/>
        <v>-</v>
      </c>
      <c r="AI27" s="53"/>
      <c r="AJ27" s="53"/>
      <c r="AK27" s="55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3:58" ht="15">
      <c r="C28" s="74"/>
      <c r="I28" s="78" t="str">
        <f t="shared" si="4"/>
        <v>-</v>
      </c>
      <c r="K28" s="53">
        <v>0</v>
      </c>
      <c r="L28" s="83">
        <f t="shared" si="0"/>
        <v>0</v>
      </c>
      <c r="M28" s="55">
        <f t="shared" si="1"/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f t="shared" si="2"/>
        <v>0</v>
      </c>
      <c r="AF28" s="53"/>
      <c r="AG28" s="53"/>
      <c r="AH28" s="53" t="str">
        <f t="shared" si="3"/>
        <v>-</v>
      </c>
      <c r="AI28" s="53"/>
      <c r="AJ28" s="53"/>
      <c r="AK28" s="55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3:58" ht="15">
      <c r="C29" s="74"/>
      <c r="I29" s="78" t="str">
        <f t="shared" si="4"/>
        <v>-</v>
      </c>
      <c r="K29" s="53">
        <v>0</v>
      </c>
      <c r="L29" s="83">
        <f t="shared" si="0"/>
        <v>0</v>
      </c>
      <c r="M29" s="55">
        <f t="shared" si="1"/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f t="shared" si="2"/>
        <v>0</v>
      </c>
      <c r="AF29" s="53"/>
      <c r="AG29" s="53"/>
      <c r="AH29" s="53" t="str">
        <f t="shared" si="3"/>
        <v>-</v>
      </c>
      <c r="AI29" s="53"/>
      <c r="AJ29" s="53"/>
      <c r="AK29" s="55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3:58" ht="15">
      <c r="C30" s="74"/>
      <c r="I30" s="78" t="str">
        <f t="shared" si="4"/>
        <v>-</v>
      </c>
      <c r="K30" s="53">
        <v>0</v>
      </c>
      <c r="L30" s="83">
        <f t="shared" si="0"/>
        <v>0</v>
      </c>
      <c r="M30" s="55">
        <f t="shared" si="1"/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f t="shared" si="2"/>
        <v>0</v>
      </c>
      <c r="AF30" s="53"/>
      <c r="AG30" s="53"/>
      <c r="AH30" s="53" t="str">
        <f t="shared" si="3"/>
        <v>-</v>
      </c>
      <c r="AI30" s="53"/>
      <c r="AJ30" s="53"/>
      <c r="AK30" s="55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3:58" ht="15">
      <c r="C31" s="1"/>
      <c r="I31" s="78" t="str">
        <f t="shared" si="4"/>
        <v>-</v>
      </c>
      <c r="K31" s="53">
        <v>0</v>
      </c>
      <c r="L31" s="83">
        <f t="shared" si="0"/>
        <v>0</v>
      </c>
      <c r="M31" s="55">
        <f t="shared" si="1"/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f t="shared" si="2"/>
        <v>0</v>
      </c>
      <c r="AF31" s="53"/>
      <c r="AG31" s="53"/>
      <c r="AH31" s="53" t="str">
        <f t="shared" si="3"/>
        <v>-</v>
      </c>
      <c r="AI31" s="53"/>
      <c r="AJ31" s="53"/>
      <c r="AK31" s="55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3:58" ht="15">
      <c r="C32" s="1"/>
      <c r="I32" s="78" t="str">
        <f t="shared" si="4"/>
        <v>-</v>
      </c>
      <c r="K32" s="53">
        <v>0</v>
      </c>
      <c r="L32" s="83">
        <f t="shared" si="0"/>
        <v>0</v>
      </c>
      <c r="M32" s="55">
        <f t="shared" si="1"/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f t="shared" si="2"/>
        <v>0</v>
      </c>
      <c r="AF32" s="53"/>
      <c r="AG32" s="53"/>
      <c r="AH32" s="53" t="str">
        <f t="shared" si="3"/>
        <v>-</v>
      </c>
      <c r="AI32" s="53"/>
      <c r="AJ32" s="53"/>
      <c r="AK32" s="55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3:58" ht="15">
      <c r="C33" s="1"/>
      <c r="I33" s="78" t="str">
        <f t="shared" si="4"/>
        <v>-</v>
      </c>
      <c r="K33" s="53">
        <v>0</v>
      </c>
      <c r="L33" s="83">
        <f t="shared" si="0"/>
        <v>0</v>
      </c>
      <c r="M33" s="55">
        <f t="shared" si="1"/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f t="shared" si="2"/>
        <v>0</v>
      </c>
      <c r="AF33" s="53"/>
      <c r="AG33" s="53"/>
      <c r="AH33" s="53" t="str">
        <f t="shared" si="3"/>
        <v>-</v>
      </c>
      <c r="AI33" s="53"/>
      <c r="AJ33" s="53"/>
      <c r="AK33" s="55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3:58" ht="15">
      <c r="C34" s="1"/>
      <c r="I34" s="78" t="str">
        <f t="shared" si="4"/>
        <v>-</v>
      </c>
      <c r="K34" s="53">
        <v>0</v>
      </c>
      <c r="L34" s="83">
        <f t="shared" si="0"/>
        <v>0</v>
      </c>
      <c r="M34" s="55">
        <f t="shared" si="1"/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f t="shared" si="2"/>
        <v>0</v>
      </c>
      <c r="AF34" s="53"/>
      <c r="AG34" s="53"/>
      <c r="AH34" s="53" t="str">
        <f t="shared" si="3"/>
        <v>-</v>
      </c>
      <c r="AI34" s="53"/>
      <c r="AJ34" s="53"/>
      <c r="AK34" s="55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</row>
    <row r="35" spans="3:58" ht="15">
      <c r="C35" s="1"/>
      <c r="I35" s="78" t="str">
        <f t="shared" si="4"/>
        <v>-</v>
      </c>
      <c r="K35" s="53">
        <v>0</v>
      </c>
      <c r="L35" s="83">
        <f t="shared" si="0"/>
        <v>0</v>
      </c>
      <c r="M35" s="55">
        <f t="shared" si="1"/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f t="shared" si="2"/>
        <v>0</v>
      </c>
      <c r="AF35" s="53"/>
      <c r="AG35" s="53"/>
      <c r="AH35" s="53" t="str">
        <f t="shared" si="3"/>
        <v>-</v>
      </c>
      <c r="AI35" s="53"/>
      <c r="AJ35" s="53"/>
      <c r="AK35" s="55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</row>
    <row r="36" spans="3:58" ht="15">
      <c r="C36" s="1"/>
      <c r="I36" s="78" t="str">
        <f t="shared" si="4"/>
        <v>-</v>
      </c>
      <c r="K36" s="53">
        <v>0</v>
      </c>
      <c r="L36" s="83">
        <f t="shared" si="0"/>
        <v>0</v>
      </c>
      <c r="M36" s="55">
        <f t="shared" si="1"/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f t="shared" si="2"/>
        <v>0</v>
      </c>
      <c r="AF36" s="53"/>
      <c r="AG36" s="53"/>
      <c r="AH36" s="53" t="str">
        <f t="shared" si="3"/>
        <v>-</v>
      </c>
      <c r="AI36" s="53"/>
      <c r="AJ36" s="53"/>
      <c r="AK36" s="55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</row>
    <row r="37" spans="3:58" ht="15">
      <c r="C37" s="1"/>
      <c r="I37" s="78" t="str">
        <f t="shared" si="4"/>
        <v>-</v>
      </c>
      <c r="K37" s="53">
        <v>0</v>
      </c>
      <c r="L37" s="83">
        <f t="shared" si="0"/>
        <v>0</v>
      </c>
      <c r="M37" s="55">
        <f t="shared" si="1"/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f t="shared" si="2"/>
        <v>0</v>
      </c>
      <c r="AF37" s="53"/>
      <c r="AG37" s="53"/>
      <c r="AH37" s="53" t="str">
        <f t="shared" si="3"/>
        <v>-</v>
      </c>
      <c r="AI37" s="53"/>
      <c r="AJ37" s="53"/>
      <c r="AK37" s="55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</row>
    <row r="38" spans="3:58" ht="15">
      <c r="C38" s="1"/>
      <c r="I38" s="78" t="str">
        <f t="shared" si="4"/>
        <v>-</v>
      </c>
      <c r="K38" s="53">
        <v>0</v>
      </c>
      <c r="L38" s="83">
        <f t="shared" si="0"/>
        <v>0</v>
      </c>
      <c r="M38" s="55">
        <f t="shared" si="1"/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f t="shared" si="2"/>
        <v>0</v>
      </c>
      <c r="AF38" s="53"/>
      <c r="AG38" s="53"/>
      <c r="AH38" s="53" t="str">
        <f t="shared" si="3"/>
        <v>-</v>
      </c>
      <c r="AI38" s="53"/>
      <c r="AJ38" s="53"/>
      <c r="AK38" s="55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</row>
    <row r="39" spans="3:58" ht="15">
      <c r="C39" s="1"/>
      <c r="I39" s="78" t="str">
        <f t="shared" si="4"/>
        <v>-</v>
      </c>
      <c r="K39" s="53">
        <v>0</v>
      </c>
      <c r="L39" s="83">
        <f t="shared" si="0"/>
        <v>0</v>
      </c>
      <c r="M39" s="55">
        <f t="shared" si="1"/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f t="shared" si="2"/>
        <v>0</v>
      </c>
      <c r="AF39" s="53"/>
      <c r="AG39" s="53"/>
      <c r="AH39" s="53" t="str">
        <f t="shared" si="3"/>
        <v>-</v>
      </c>
      <c r="AI39" s="53"/>
      <c r="AJ39" s="53"/>
      <c r="AK39" s="55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</row>
    <row r="40" spans="3:34" ht="15">
      <c r="C40" s="1"/>
      <c r="I40" s="78" t="str">
        <f t="shared" si="4"/>
        <v>-</v>
      </c>
      <c r="K40" s="53">
        <v>0</v>
      </c>
      <c r="L40" s="83">
        <f t="shared" si="0"/>
        <v>0</v>
      </c>
      <c r="M40" s="55">
        <f t="shared" si="1"/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f t="shared" si="2"/>
        <v>0</v>
      </c>
      <c r="AF40" s="53"/>
      <c r="AG40" s="53"/>
      <c r="AH40" s="53" t="str">
        <f t="shared" si="3"/>
        <v>-</v>
      </c>
    </row>
    <row r="41" spans="3:34" ht="15">
      <c r="C41" s="1"/>
      <c r="I41" s="78" t="str">
        <f t="shared" si="4"/>
        <v>-</v>
      </c>
      <c r="K41" s="53">
        <v>0</v>
      </c>
      <c r="L41" s="83">
        <f t="shared" si="0"/>
        <v>0</v>
      </c>
      <c r="M41" s="55">
        <f t="shared" si="1"/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f t="shared" si="2"/>
        <v>0</v>
      </c>
      <c r="AF41" s="53"/>
      <c r="AG41" s="53"/>
      <c r="AH41" s="53" t="str">
        <f t="shared" si="3"/>
        <v>-</v>
      </c>
    </row>
    <row r="42" spans="3:34" ht="15">
      <c r="C42" s="1"/>
      <c r="I42" s="78" t="str">
        <f t="shared" si="4"/>
        <v>-</v>
      </c>
      <c r="K42" s="53">
        <v>0</v>
      </c>
      <c r="L42" s="83">
        <f t="shared" si="0"/>
        <v>0</v>
      </c>
      <c r="M42" s="55">
        <f t="shared" si="1"/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f t="shared" si="2"/>
        <v>0</v>
      </c>
      <c r="AF42" s="53"/>
      <c r="AG42" s="53"/>
      <c r="AH42" s="53" t="str">
        <f t="shared" si="3"/>
        <v>-</v>
      </c>
    </row>
    <row r="43" spans="3:34" ht="15">
      <c r="C43" s="1"/>
      <c r="I43" s="78" t="str">
        <f t="shared" si="4"/>
        <v>-</v>
      </c>
      <c r="K43" s="47">
        <v>0</v>
      </c>
      <c r="L43" s="83">
        <f t="shared" si="0"/>
        <v>0</v>
      </c>
      <c r="M43" s="55">
        <f t="shared" si="1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39">
        <f aca="true" t="shared" si="5" ref="AE43:AE53">SUM(N43:AD43)</f>
        <v>0</v>
      </c>
      <c r="AH43" s="47" t="str">
        <f aca="true" t="shared" si="6" ref="AH43:AH54">IF((K43)&lt;&gt;SUM(L43:AD43),"Error","-")</f>
        <v>-</v>
      </c>
    </row>
    <row r="44" spans="2:34" ht="15">
      <c r="B44" s="2"/>
      <c r="C44" s="13"/>
      <c r="I44" s="78" t="str">
        <f t="shared" si="4"/>
        <v>-</v>
      </c>
      <c r="K44" s="47">
        <v>0</v>
      </c>
      <c r="L44" s="83">
        <f t="shared" si="0"/>
        <v>0</v>
      </c>
      <c r="M44" s="55">
        <f t="shared" si="1"/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39">
        <f t="shared" si="5"/>
        <v>0</v>
      </c>
      <c r="AH44" s="47" t="str">
        <f t="shared" si="6"/>
        <v>-</v>
      </c>
    </row>
    <row r="45" spans="9:34" ht="15">
      <c r="I45" s="78" t="str">
        <f t="shared" si="4"/>
        <v>-</v>
      </c>
      <c r="K45" s="47">
        <v>0</v>
      </c>
      <c r="L45" s="83">
        <f t="shared" si="0"/>
        <v>0</v>
      </c>
      <c r="M45" s="55">
        <f t="shared" si="1"/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39">
        <f t="shared" si="5"/>
        <v>0</v>
      </c>
      <c r="AH45" s="47" t="str">
        <f>IF((K45)&lt;&gt;SUM(L45:AD45),"Error","-")</f>
        <v>-</v>
      </c>
    </row>
    <row r="46" spans="9:34" ht="15">
      <c r="I46" s="78" t="str">
        <f t="shared" si="4"/>
        <v>-</v>
      </c>
      <c r="K46" s="47">
        <v>0</v>
      </c>
      <c r="L46" s="83">
        <f t="shared" si="0"/>
        <v>0</v>
      </c>
      <c r="M46" s="55">
        <f t="shared" si="1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39">
        <f t="shared" si="5"/>
        <v>0</v>
      </c>
      <c r="AH46" s="47" t="str">
        <f t="shared" si="6"/>
        <v>-</v>
      </c>
    </row>
    <row r="47" spans="9:34" ht="15">
      <c r="I47" s="78" t="str">
        <f t="shared" si="4"/>
        <v>-</v>
      </c>
      <c r="K47" s="47">
        <v>0</v>
      </c>
      <c r="L47" s="83">
        <f t="shared" si="0"/>
        <v>0</v>
      </c>
      <c r="M47" s="55">
        <f t="shared" si="1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39">
        <f t="shared" si="5"/>
        <v>0</v>
      </c>
      <c r="AH47" s="47" t="str">
        <f t="shared" si="6"/>
        <v>-</v>
      </c>
    </row>
    <row r="48" spans="9:34" ht="15">
      <c r="I48" s="78" t="str">
        <f t="shared" si="4"/>
        <v>-</v>
      </c>
      <c r="K48" s="47">
        <v>0</v>
      </c>
      <c r="L48" s="83">
        <f t="shared" si="0"/>
        <v>0</v>
      </c>
      <c r="M48" s="55">
        <f t="shared" si="1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39">
        <f t="shared" si="5"/>
        <v>0</v>
      </c>
      <c r="AH48" s="47" t="str">
        <f t="shared" si="6"/>
        <v>-</v>
      </c>
    </row>
    <row r="49" spans="9:34" ht="15">
      <c r="I49" s="78" t="str">
        <f t="shared" si="4"/>
        <v>-</v>
      </c>
      <c r="K49" s="47">
        <v>0</v>
      </c>
      <c r="L49" s="83">
        <f t="shared" si="0"/>
        <v>0</v>
      </c>
      <c r="M49" s="55">
        <f t="shared" si="1"/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39">
        <f t="shared" si="5"/>
        <v>0</v>
      </c>
      <c r="AH49" s="47" t="str">
        <f t="shared" si="6"/>
        <v>-</v>
      </c>
    </row>
    <row r="50" spans="9:34" ht="15">
      <c r="I50" s="78" t="str">
        <f t="shared" si="4"/>
        <v>-</v>
      </c>
      <c r="K50" s="47">
        <v>0</v>
      </c>
      <c r="L50" s="83">
        <f t="shared" si="0"/>
        <v>0</v>
      </c>
      <c r="M50" s="55">
        <f t="shared" si="1"/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39">
        <f t="shared" si="5"/>
        <v>0</v>
      </c>
      <c r="AH50" s="47" t="str">
        <f t="shared" si="6"/>
        <v>-</v>
      </c>
    </row>
    <row r="51" spans="9:34" ht="15">
      <c r="I51" s="78" t="str">
        <f t="shared" si="4"/>
        <v>-</v>
      </c>
      <c r="K51" s="47">
        <v>0</v>
      </c>
      <c r="L51" s="83">
        <f t="shared" si="0"/>
        <v>0</v>
      </c>
      <c r="M51" s="55">
        <f t="shared" si="1"/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39">
        <f t="shared" si="5"/>
        <v>0</v>
      </c>
      <c r="AH51" s="47" t="str">
        <f t="shared" si="6"/>
        <v>-</v>
      </c>
    </row>
    <row r="52" spans="9:34" ht="15">
      <c r="I52" s="78" t="str">
        <f t="shared" si="4"/>
        <v>-</v>
      </c>
      <c r="K52" s="47">
        <v>0</v>
      </c>
      <c r="L52" s="83">
        <f t="shared" si="0"/>
        <v>0</v>
      </c>
      <c r="M52" s="55">
        <f t="shared" si="1"/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39">
        <f t="shared" si="5"/>
        <v>0</v>
      </c>
      <c r="AH52" s="47" t="str">
        <f t="shared" si="6"/>
        <v>-</v>
      </c>
    </row>
    <row r="53" spans="9:34" ht="15">
      <c r="I53" s="78" t="str">
        <f t="shared" si="4"/>
        <v>-</v>
      </c>
      <c r="K53" s="47">
        <v>0</v>
      </c>
      <c r="L53" s="83">
        <f t="shared" si="0"/>
        <v>0</v>
      </c>
      <c r="M53" s="55">
        <f>K53-L53</f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39">
        <f t="shared" si="5"/>
        <v>0</v>
      </c>
      <c r="AH53" s="47" t="str">
        <f t="shared" si="6"/>
        <v>-</v>
      </c>
    </row>
    <row r="54" spans="7:34" ht="15.75" thickBot="1">
      <c r="G54" s="41">
        <f>SUM(G6:G18)</f>
        <v>0</v>
      </c>
      <c r="H54" s="41"/>
      <c r="I54" s="77">
        <f>SUM(I6:I18)</f>
        <v>0</v>
      </c>
      <c r="K54" s="41">
        <f aca="true" t="shared" si="7" ref="K54:AE54">SUM(K6:K53)</f>
        <v>0</v>
      </c>
      <c r="L54" s="41">
        <f>SUM(L6:L53)</f>
        <v>0</v>
      </c>
      <c r="M54" s="77">
        <f t="shared" si="7"/>
        <v>0</v>
      </c>
      <c r="N54" s="41">
        <f t="shared" si="7"/>
        <v>0</v>
      </c>
      <c r="O54" s="41">
        <f t="shared" si="7"/>
        <v>0</v>
      </c>
      <c r="P54" s="41">
        <f t="shared" si="7"/>
        <v>0</v>
      </c>
      <c r="Q54" s="41">
        <f t="shared" si="7"/>
        <v>0</v>
      </c>
      <c r="R54" s="41">
        <f t="shared" si="7"/>
        <v>0</v>
      </c>
      <c r="S54" s="41">
        <f t="shared" si="7"/>
        <v>0</v>
      </c>
      <c r="T54" s="41">
        <f t="shared" si="7"/>
        <v>0</v>
      </c>
      <c r="U54" s="41">
        <f t="shared" si="7"/>
        <v>0</v>
      </c>
      <c r="V54" s="41">
        <f t="shared" si="7"/>
        <v>0</v>
      </c>
      <c r="W54" s="41">
        <f t="shared" si="7"/>
        <v>0</v>
      </c>
      <c r="X54" s="41">
        <f t="shared" si="7"/>
        <v>0</v>
      </c>
      <c r="Y54" s="41">
        <f t="shared" si="7"/>
        <v>0</v>
      </c>
      <c r="Z54" s="41">
        <f t="shared" si="7"/>
        <v>0</v>
      </c>
      <c r="AA54" s="41">
        <f t="shared" si="7"/>
        <v>0</v>
      </c>
      <c r="AB54" s="41">
        <f t="shared" si="7"/>
        <v>0</v>
      </c>
      <c r="AC54" s="41">
        <f t="shared" si="7"/>
        <v>0</v>
      </c>
      <c r="AD54" s="41">
        <f t="shared" si="7"/>
        <v>0</v>
      </c>
      <c r="AE54" s="42">
        <f t="shared" si="7"/>
        <v>0</v>
      </c>
      <c r="AF54" s="40"/>
      <c r="AG54" s="40"/>
      <c r="AH54" s="47" t="str">
        <f t="shared" si="6"/>
        <v>-</v>
      </c>
    </row>
    <row r="55" ht="15.75" thickTop="1"/>
    <row r="56" spans="11:34" ht="15">
      <c r="K56" s="47"/>
      <c r="L56" s="47"/>
      <c r="N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0" t="s">
        <v>37</v>
      </c>
      <c r="AE56" s="44">
        <f>-'Total sales'!C29</f>
        <v>0</v>
      </c>
      <c r="AF56" s="47"/>
      <c r="AG56" s="47"/>
      <c r="AH56" s="47"/>
    </row>
    <row r="57" spans="11:34" ht="15">
      <c r="K57" s="47"/>
      <c r="L57" s="47"/>
      <c r="N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</row>
    <row r="58" spans="30:31" ht="15">
      <c r="AD58" s="43" t="s">
        <v>11</v>
      </c>
      <c r="AE58" s="44">
        <f>-AE4+AE54+AE56</f>
        <v>0</v>
      </c>
    </row>
    <row r="60" spans="30:31" ht="15">
      <c r="AD60" s="43" t="s">
        <v>12</v>
      </c>
      <c r="AE60" s="45"/>
    </row>
    <row r="62" spans="30:31" ht="15.75" thickBot="1">
      <c r="AD62" s="43" t="s">
        <v>13</v>
      </c>
      <c r="AE62" s="46">
        <f>AE58-AE60</f>
        <v>0</v>
      </c>
    </row>
    <row r="63" ht="15.75" thickTop="1"/>
    <row r="73" ht="15">
      <c r="B73" s="2" t="s">
        <v>0</v>
      </c>
    </row>
  </sheetData>
  <sheetProtection/>
  <autoFilter ref="C5:AC16"/>
  <printOptions/>
  <pageMargins left="0.15748031496062992" right="0.11811023622047245" top="0.3937007874015748" bottom="0.1968503937007874" header="0.31496062992125984" footer="0.31496062992125984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3"/>
  <sheetViews>
    <sheetView zoomScale="75" zoomScaleNormal="75" zoomScalePageLayoutView="0" workbookViewId="0" topLeftCell="A1">
      <selection activeCell="A2" sqref="A2"/>
    </sheetView>
  </sheetViews>
  <sheetFormatPr defaultColWidth="9.140625" defaultRowHeight="15" outlineLevelCol="1"/>
  <cols>
    <col min="1" max="1" width="2.28125" style="0" customWidth="1"/>
    <col min="2" max="2" width="14.28125" style="0" customWidth="1"/>
    <col min="3" max="3" width="18.140625" style="0" customWidth="1"/>
    <col min="4" max="4" width="18.57421875" style="6" customWidth="1"/>
    <col min="5" max="5" width="15.140625" style="3" hidden="1" customWidth="1" outlineLevel="1"/>
    <col min="6" max="6" width="18.57421875" style="57" hidden="1" customWidth="1" outlineLevel="1"/>
    <col min="7" max="7" width="14.7109375" style="58" hidden="1" customWidth="1" outlineLevel="1"/>
    <col min="8" max="8" width="2.140625" style="59" customWidth="1" collapsed="1"/>
    <col min="9" max="9" width="18.57421875" style="6" customWidth="1"/>
    <col min="10" max="10" width="16.28125" style="6" customWidth="1"/>
    <col min="11" max="11" width="9.140625" style="7" customWidth="1"/>
  </cols>
  <sheetData>
    <row r="1" ht="19.5">
      <c r="A1" s="36"/>
    </row>
    <row r="2" ht="21">
      <c r="A2" s="5" t="s">
        <v>81</v>
      </c>
    </row>
    <row r="3" ht="21">
      <c r="A3" s="5" t="s">
        <v>36</v>
      </c>
    </row>
    <row r="4" ht="15">
      <c r="K4" s="38" t="s">
        <v>28</v>
      </c>
    </row>
    <row r="5" spans="1:28" s="9" customFormat="1" ht="60">
      <c r="A5" s="8"/>
      <c r="B5" s="33" t="s">
        <v>1</v>
      </c>
      <c r="C5" s="33" t="s">
        <v>24</v>
      </c>
      <c r="D5" s="34" t="s">
        <v>2</v>
      </c>
      <c r="E5" s="60" t="s">
        <v>68</v>
      </c>
      <c r="F5" s="61" t="s">
        <v>62</v>
      </c>
      <c r="G5" s="62" t="s">
        <v>69</v>
      </c>
      <c r="H5" s="59"/>
      <c r="I5" s="63" t="s">
        <v>70</v>
      </c>
      <c r="J5" s="37" t="s">
        <v>27</v>
      </c>
      <c r="K5" s="33" t="s">
        <v>76</v>
      </c>
      <c r="L5" s="33" t="s">
        <v>5</v>
      </c>
      <c r="M5" s="33" t="s">
        <v>9</v>
      </c>
      <c r="N5" s="33" t="s">
        <v>4</v>
      </c>
      <c r="O5" s="33" t="s">
        <v>8</v>
      </c>
      <c r="P5" s="33" t="s">
        <v>71</v>
      </c>
      <c r="Q5" s="33" t="s">
        <v>72</v>
      </c>
      <c r="R5" s="33" t="s">
        <v>73</v>
      </c>
      <c r="S5" s="33" t="s">
        <v>74</v>
      </c>
      <c r="T5" s="33" t="s">
        <v>84</v>
      </c>
      <c r="U5" s="33"/>
      <c r="V5" s="33"/>
      <c r="W5" s="33"/>
      <c r="X5" s="33"/>
      <c r="Z5" s="9" t="s">
        <v>0</v>
      </c>
      <c r="AB5" s="9" t="s">
        <v>38</v>
      </c>
    </row>
    <row r="6" spans="2:36" ht="15">
      <c r="B6" s="1"/>
      <c r="C6" s="1"/>
      <c r="E6" s="64"/>
      <c r="F6" s="65"/>
      <c r="G6" s="66"/>
      <c r="H6" s="67"/>
      <c r="I6" s="53">
        <v>0</v>
      </c>
      <c r="J6" s="53">
        <f aca="true" t="shared" si="0" ref="J6:J11">I6/6</f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f>SUM(K6:Y6)</f>
        <v>0</v>
      </c>
      <c r="AA6" s="53"/>
      <c r="AB6" s="53" t="str">
        <f>IF((I6+G6)&lt;&gt;SUM(J6:X6),"Error","-")</f>
        <v>-</v>
      </c>
      <c r="AC6" s="53"/>
      <c r="AD6" s="53"/>
      <c r="AE6" s="53"/>
      <c r="AF6" s="53"/>
      <c r="AG6" s="53"/>
      <c r="AH6" s="53"/>
      <c r="AI6" s="53"/>
      <c r="AJ6" s="3"/>
    </row>
    <row r="7" spans="2:36" ht="15">
      <c r="B7" s="1"/>
      <c r="C7" s="1"/>
      <c r="D7" s="10"/>
      <c r="E7" s="68"/>
      <c r="F7" s="69"/>
      <c r="G7" s="70"/>
      <c r="H7" s="71"/>
      <c r="I7" s="53">
        <v>0</v>
      </c>
      <c r="J7" s="53">
        <f t="shared" si="0"/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40">
        <f>I7</f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83">
        <f aca="true" t="shared" si="1" ref="Z7:Z28">SUM(K7:Y7)</f>
        <v>0</v>
      </c>
      <c r="AA7" s="53"/>
      <c r="AB7" s="53" t="str">
        <f aca="true" t="shared" si="2" ref="AB7:AB28">IF((I7+G7)&lt;&gt;SUM(J7:X7),"Error","-")</f>
        <v>-</v>
      </c>
      <c r="AC7" s="53"/>
      <c r="AD7" s="53"/>
      <c r="AE7" s="53"/>
      <c r="AF7" s="53"/>
      <c r="AG7" s="53"/>
      <c r="AH7" s="53"/>
      <c r="AI7" s="53"/>
      <c r="AJ7" s="3"/>
    </row>
    <row r="8" spans="2:36" ht="15">
      <c r="B8" s="12"/>
      <c r="C8" s="1"/>
      <c r="E8" s="64"/>
      <c r="F8" s="65"/>
      <c r="G8" s="66"/>
      <c r="H8" s="67"/>
      <c r="I8" s="53">
        <v>0</v>
      </c>
      <c r="J8" s="53">
        <f t="shared" si="0"/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40">
        <f>I8</f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83">
        <f t="shared" si="1"/>
        <v>0</v>
      </c>
      <c r="AA8" s="53"/>
      <c r="AB8" s="53" t="str">
        <f t="shared" si="2"/>
        <v>-</v>
      </c>
      <c r="AC8" s="53"/>
      <c r="AD8" s="53"/>
      <c r="AE8" s="53"/>
      <c r="AF8" s="53"/>
      <c r="AG8" s="53"/>
      <c r="AH8" s="53"/>
      <c r="AI8" s="53"/>
      <c r="AJ8" s="3"/>
    </row>
    <row r="9" spans="2:36" ht="15">
      <c r="B9" s="1"/>
      <c r="C9" s="1"/>
      <c r="E9" s="64"/>
      <c r="F9" s="65"/>
      <c r="G9" s="66"/>
      <c r="H9" s="67"/>
      <c r="I9" s="53">
        <v>0</v>
      </c>
      <c r="J9" s="53">
        <f t="shared" si="0"/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0">
        <f>I9</f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83">
        <f t="shared" si="1"/>
        <v>0</v>
      </c>
      <c r="AA9" s="53"/>
      <c r="AB9" s="53" t="str">
        <f t="shared" si="2"/>
        <v>-</v>
      </c>
      <c r="AC9" s="53"/>
      <c r="AD9" s="53"/>
      <c r="AE9" s="53"/>
      <c r="AF9" s="53"/>
      <c r="AG9" s="53"/>
      <c r="AH9" s="53"/>
      <c r="AI9" s="53"/>
      <c r="AJ9" s="3"/>
    </row>
    <row r="10" spans="2:36" ht="15">
      <c r="B10" s="1"/>
      <c r="C10" s="1"/>
      <c r="E10" s="64"/>
      <c r="F10" s="65"/>
      <c r="G10" s="66"/>
      <c r="H10" s="67"/>
      <c r="I10" s="53">
        <v>0</v>
      </c>
      <c r="J10" s="53">
        <f t="shared" si="0"/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40">
        <f>I10</f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83">
        <f t="shared" si="1"/>
        <v>0</v>
      </c>
      <c r="AA10" s="53"/>
      <c r="AB10" s="53" t="str">
        <f t="shared" si="2"/>
        <v>-</v>
      </c>
      <c r="AC10" s="53"/>
      <c r="AD10" s="53"/>
      <c r="AE10" s="53"/>
      <c r="AF10" s="53"/>
      <c r="AG10" s="53"/>
      <c r="AH10" s="53"/>
      <c r="AI10" s="53"/>
      <c r="AJ10" s="3"/>
    </row>
    <row r="11" spans="2:36" ht="15">
      <c r="B11" s="1"/>
      <c r="C11" s="1"/>
      <c r="E11" s="64"/>
      <c r="F11" s="65"/>
      <c r="G11" s="66"/>
      <c r="H11" s="67"/>
      <c r="I11" s="53">
        <v>0</v>
      </c>
      <c r="J11" s="53">
        <f t="shared" si="0"/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f>I11-J11</f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83">
        <f t="shared" si="1"/>
        <v>0</v>
      </c>
      <c r="AA11" s="53"/>
      <c r="AB11" s="53" t="str">
        <f t="shared" si="2"/>
        <v>-</v>
      </c>
      <c r="AC11" s="53"/>
      <c r="AD11" s="53"/>
      <c r="AE11" s="53"/>
      <c r="AF11" s="53"/>
      <c r="AG11" s="53"/>
      <c r="AH11" s="53"/>
      <c r="AI11" s="53"/>
      <c r="AJ11" s="3"/>
    </row>
    <row r="12" spans="2:36" ht="15">
      <c r="B12" s="1"/>
      <c r="C12" s="1"/>
      <c r="E12" s="64"/>
      <c r="F12" s="65"/>
      <c r="G12" s="66"/>
      <c r="H12" s="67"/>
      <c r="I12" s="53">
        <v>0</v>
      </c>
      <c r="J12" s="53">
        <f aca="true" t="shared" si="3" ref="J12:J27">I12/6</f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40">
        <f>G12</f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83">
        <f t="shared" si="1"/>
        <v>0</v>
      </c>
      <c r="AA12" s="53"/>
      <c r="AB12" s="53" t="str">
        <f t="shared" si="2"/>
        <v>-</v>
      </c>
      <c r="AC12" s="53"/>
      <c r="AD12" s="53"/>
      <c r="AE12" s="53"/>
      <c r="AF12" s="53"/>
      <c r="AG12" s="53"/>
      <c r="AH12" s="53"/>
      <c r="AI12" s="53"/>
      <c r="AJ12" s="3"/>
    </row>
    <row r="13" spans="2:36" ht="15">
      <c r="B13" s="1"/>
      <c r="C13" s="1"/>
      <c r="E13" s="64"/>
      <c r="F13" s="65"/>
      <c r="G13" s="66"/>
      <c r="H13" s="67"/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40">
        <f>I13</f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83">
        <f t="shared" si="1"/>
        <v>0</v>
      </c>
      <c r="AA13" s="53"/>
      <c r="AB13" s="53" t="str">
        <f t="shared" si="2"/>
        <v>-</v>
      </c>
      <c r="AC13" s="53"/>
      <c r="AD13" s="53"/>
      <c r="AE13" s="53"/>
      <c r="AF13" s="53"/>
      <c r="AG13" s="53"/>
      <c r="AH13" s="53"/>
      <c r="AI13" s="53"/>
      <c r="AJ13" s="3"/>
    </row>
    <row r="14" spans="2:36" ht="15">
      <c r="B14" s="1"/>
      <c r="C14" s="1"/>
      <c r="E14" s="64"/>
      <c r="F14" s="65"/>
      <c r="G14" s="66"/>
      <c r="H14" s="67"/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40">
        <f>I14</f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83">
        <f t="shared" si="1"/>
        <v>0</v>
      </c>
      <c r="AA14" s="53"/>
      <c r="AB14" s="53" t="str">
        <f t="shared" si="2"/>
        <v>-</v>
      </c>
      <c r="AC14" s="53"/>
      <c r="AD14" s="53"/>
      <c r="AE14" s="53"/>
      <c r="AF14" s="53"/>
      <c r="AG14" s="53"/>
      <c r="AH14" s="53"/>
      <c r="AI14" s="53"/>
      <c r="AJ14" s="3"/>
    </row>
    <row r="15" spans="2:36" ht="15">
      <c r="B15" s="1"/>
      <c r="C15" s="1"/>
      <c r="E15" s="64"/>
      <c r="F15" s="65"/>
      <c r="G15" s="66"/>
      <c r="H15" s="67"/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40">
        <f>I15</f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83">
        <f t="shared" si="1"/>
        <v>0</v>
      </c>
      <c r="AA15" s="53"/>
      <c r="AB15" s="53" t="str">
        <f t="shared" si="2"/>
        <v>-</v>
      </c>
      <c r="AC15" s="53"/>
      <c r="AD15" s="53"/>
      <c r="AE15" s="53"/>
      <c r="AF15" s="53"/>
      <c r="AG15" s="53"/>
      <c r="AH15" s="53"/>
      <c r="AI15" s="53"/>
      <c r="AJ15" s="3"/>
    </row>
    <row r="16" spans="2:36" ht="15">
      <c r="B16" s="1"/>
      <c r="C16" s="1"/>
      <c r="E16" s="64"/>
      <c r="F16" s="65"/>
      <c r="G16" s="66"/>
      <c r="H16" s="67"/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40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83">
        <f t="shared" si="1"/>
        <v>0</v>
      </c>
      <c r="AA16" s="53"/>
      <c r="AB16" s="53" t="str">
        <f t="shared" si="2"/>
        <v>-</v>
      </c>
      <c r="AC16" s="53"/>
      <c r="AD16" s="53"/>
      <c r="AE16" s="53"/>
      <c r="AF16" s="53"/>
      <c r="AG16" s="53"/>
      <c r="AH16" s="53"/>
      <c r="AI16" s="53"/>
      <c r="AJ16" s="3"/>
    </row>
    <row r="17" spans="2:36" ht="15">
      <c r="B17" s="1"/>
      <c r="C17" s="1"/>
      <c r="D17" s="11"/>
      <c r="E17" s="64"/>
      <c r="F17" s="65"/>
      <c r="G17" s="66"/>
      <c r="H17" s="67"/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40">
        <f>I17</f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83">
        <f t="shared" si="1"/>
        <v>0</v>
      </c>
      <c r="AA17" s="53"/>
      <c r="AB17" s="53" t="str">
        <f t="shared" si="2"/>
        <v>-</v>
      </c>
      <c r="AC17" s="53"/>
      <c r="AD17" s="53"/>
      <c r="AE17" s="53"/>
      <c r="AF17" s="53"/>
      <c r="AG17" s="53"/>
      <c r="AH17" s="53"/>
      <c r="AI17" s="53"/>
      <c r="AJ17" s="3"/>
    </row>
    <row r="18" spans="2:36" ht="15">
      <c r="B18" s="1"/>
      <c r="C18" s="1"/>
      <c r="E18" s="64"/>
      <c r="F18" s="65"/>
      <c r="G18" s="66"/>
      <c r="H18" s="67"/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40">
        <f>I18</f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83">
        <f t="shared" si="1"/>
        <v>0</v>
      </c>
      <c r="AA18" s="53"/>
      <c r="AB18" s="53" t="str">
        <f t="shared" si="2"/>
        <v>-</v>
      </c>
      <c r="AC18" s="53"/>
      <c r="AD18" s="53"/>
      <c r="AE18" s="53"/>
      <c r="AF18" s="53"/>
      <c r="AG18" s="53"/>
      <c r="AH18" s="53"/>
      <c r="AI18" s="53"/>
      <c r="AJ18" s="3"/>
    </row>
    <row r="19" spans="2:36" ht="15">
      <c r="B19" s="1"/>
      <c r="C19" s="1"/>
      <c r="E19" s="64"/>
      <c r="F19" s="65"/>
      <c r="G19" s="66"/>
      <c r="H19" s="67"/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40">
        <f>I19</f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83">
        <f t="shared" si="1"/>
        <v>0</v>
      </c>
      <c r="AA19" s="53"/>
      <c r="AB19" s="53" t="str">
        <f t="shared" si="2"/>
        <v>-</v>
      </c>
      <c r="AC19" s="53"/>
      <c r="AD19" s="53"/>
      <c r="AE19" s="53"/>
      <c r="AF19" s="53"/>
      <c r="AG19" s="53"/>
      <c r="AH19" s="53"/>
      <c r="AI19" s="53"/>
      <c r="AJ19" s="3"/>
    </row>
    <row r="20" spans="2:36" ht="15">
      <c r="B20" s="1"/>
      <c r="C20" s="1"/>
      <c r="E20" s="64"/>
      <c r="F20" s="65"/>
      <c r="G20" s="66"/>
      <c r="H20" s="67"/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0">
        <f>I20</f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83">
        <f t="shared" si="1"/>
        <v>0</v>
      </c>
      <c r="AA20" s="53"/>
      <c r="AB20" s="53" t="str">
        <f t="shared" si="2"/>
        <v>-</v>
      </c>
      <c r="AC20" s="53"/>
      <c r="AD20" s="53"/>
      <c r="AE20" s="53"/>
      <c r="AF20" s="53"/>
      <c r="AG20" s="53"/>
      <c r="AH20" s="53"/>
      <c r="AI20" s="53"/>
      <c r="AJ20" s="3"/>
    </row>
    <row r="21" spans="2:36" ht="15">
      <c r="B21" s="1"/>
      <c r="C21" s="1"/>
      <c r="E21" s="64"/>
      <c r="F21" s="65"/>
      <c r="G21" s="66"/>
      <c r="H21" s="67"/>
      <c r="I21" s="53">
        <v>0</v>
      </c>
      <c r="J21" s="53">
        <f t="shared" si="3"/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83">
        <f t="shared" si="1"/>
        <v>0</v>
      </c>
      <c r="AA21" s="53"/>
      <c r="AB21" s="53" t="str">
        <f t="shared" si="2"/>
        <v>-</v>
      </c>
      <c r="AC21" s="53"/>
      <c r="AD21" s="53"/>
      <c r="AE21" s="53"/>
      <c r="AF21" s="53"/>
      <c r="AG21" s="53"/>
      <c r="AH21" s="53"/>
      <c r="AI21" s="53"/>
      <c r="AJ21" s="3"/>
    </row>
    <row r="22" spans="2:36" ht="15">
      <c r="B22" s="1"/>
      <c r="C22" s="1"/>
      <c r="E22" s="64"/>
      <c r="F22" s="65"/>
      <c r="G22" s="66"/>
      <c r="H22" s="67"/>
      <c r="I22" s="53">
        <v>0</v>
      </c>
      <c r="J22" s="53">
        <f t="shared" si="3"/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83">
        <f t="shared" si="1"/>
        <v>0</v>
      </c>
      <c r="AA22" s="53"/>
      <c r="AB22" s="53" t="str">
        <f t="shared" si="2"/>
        <v>-</v>
      </c>
      <c r="AC22" s="53"/>
      <c r="AD22" s="53"/>
      <c r="AE22" s="53"/>
      <c r="AF22" s="53"/>
      <c r="AG22" s="53"/>
      <c r="AH22" s="53"/>
      <c r="AI22" s="53"/>
      <c r="AJ22" s="3"/>
    </row>
    <row r="23" spans="2:36" ht="15">
      <c r="B23" s="1"/>
      <c r="C23" s="1"/>
      <c r="I23" s="53">
        <v>0</v>
      </c>
      <c r="J23" s="53">
        <f t="shared" si="3"/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83">
        <f t="shared" si="1"/>
        <v>0</v>
      </c>
      <c r="AA23" s="53"/>
      <c r="AB23" s="53" t="str">
        <f t="shared" si="2"/>
        <v>-</v>
      </c>
      <c r="AC23" s="53"/>
      <c r="AD23" s="53"/>
      <c r="AE23" s="53"/>
      <c r="AF23" s="53"/>
      <c r="AG23" s="53"/>
      <c r="AH23" s="53"/>
      <c r="AI23" s="53"/>
      <c r="AJ23" s="3"/>
    </row>
    <row r="24" spans="2:36" ht="15">
      <c r="B24" s="1"/>
      <c r="C24" s="1"/>
      <c r="I24" s="53">
        <v>0</v>
      </c>
      <c r="J24" s="53">
        <f t="shared" si="3"/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83">
        <f t="shared" si="1"/>
        <v>0</v>
      </c>
      <c r="AA24" s="53"/>
      <c r="AB24" s="53" t="str">
        <f t="shared" si="2"/>
        <v>-</v>
      </c>
      <c r="AC24" s="53"/>
      <c r="AD24" s="53"/>
      <c r="AE24" s="53"/>
      <c r="AF24" s="53"/>
      <c r="AG24" s="53"/>
      <c r="AH24" s="53"/>
      <c r="AI24" s="53"/>
      <c r="AJ24" s="3"/>
    </row>
    <row r="25" spans="2:36" ht="15">
      <c r="B25" s="1"/>
      <c r="C25" s="1"/>
      <c r="I25" s="53">
        <v>0</v>
      </c>
      <c r="J25" s="53">
        <f t="shared" si="3"/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83">
        <f t="shared" si="1"/>
        <v>0</v>
      </c>
      <c r="AA25" s="53"/>
      <c r="AB25" s="53" t="str">
        <f t="shared" si="2"/>
        <v>-</v>
      </c>
      <c r="AC25" s="53"/>
      <c r="AD25" s="53"/>
      <c r="AE25" s="53"/>
      <c r="AF25" s="53"/>
      <c r="AG25" s="53"/>
      <c r="AH25" s="53"/>
      <c r="AI25" s="53"/>
      <c r="AJ25" s="3"/>
    </row>
    <row r="26" spans="2:36" ht="15">
      <c r="B26" s="1"/>
      <c r="C26" s="1"/>
      <c r="I26" s="53">
        <v>0</v>
      </c>
      <c r="J26" s="53">
        <f t="shared" si="3"/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83">
        <f t="shared" si="1"/>
        <v>0</v>
      </c>
      <c r="AA26" s="53"/>
      <c r="AB26" s="53" t="str">
        <f t="shared" si="2"/>
        <v>-</v>
      </c>
      <c r="AC26" s="53"/>
      <c r="AD26" s="53"/>
      <c r="AE26" s="53"/>
      <c r="AF26" s="53"/>
      <c r="AG26" s="53"/>
      <c r="AH26" s="53"/>
      <c r="AI26" s="53"/>
      <c r="AJ26" s="3"/>
    </row>
    <row r="27" spans="2:36" ht="15">
      <c r="B27" s="1"/>
      <c r="C27" s="1"/>
      <c r="I27" s="53">
        <v>0</v>
      </c>
      <c r="J27" s="53">
        <f t="shared" si="3"/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83">
        <f t="shared" si="1"/>
        <v>0</v>
      </c>
      <c r="AA27" s="53"/>
      <c r="AB27" s="53" t="str">
        <f t="shared" si="2"/>
        <v>-</v>
      </c>
      <c r="AC27" s="53"/>
      <c r="AD27" s="53"/>
      <c r="AE27" s="53"/>
      <c r="AF27" s="53"/>
      <c r="AG27" s="53"/>
      <c r="AH27" s="53"/>
      <c r="AI27" s="53"/>
      <c r="AJ27" s="3"/>
    </row>
    <row r="28" spans="1:36" s="13" customFormat="1" ht="15.75" thickBot="1">
      <c r="A28" s="2" t="s">
        <v>0</v>
      </c>
      <c r="D28" s="11"/>
      <c r="E28" s="41">
        <f>SUM(E6:E27)</f>
        <v>0</v>
      </c>
      <c r="F28" s="72"/>
      <c r="G28" s="41">
        <f>SUM(G6:G27)</f>
        <v>0</v>
      </c>
      <c r="H28" s="73"/>
      <c r="I28" s="41">
        <f>SUM(I6:I27)</f>
        <v>0</v>
      </c>
      <c r="J28" s="41">
        <f aca="true" t="shared" si="4" ref="J28:X28">SUM(J6:J27)</f>
        <v>0</v>
      </c>
      <c r="K28" s="41">
        <f t="shared" si="4"/>
        <v>0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  <c r="P28" s="41">
        <f t="shared" si="4"/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1">
        <f t="shared" si="4"/>
        <v>0</v>
      </c>
      <c r="W28" s="41">
        <f t="shared" si="4"/>
        <v>0</v>
      </c>
      <c r="X28" s="41">
        <f t="shared" si="4"/>
        <v>0</v>
      </c>
      <c r="Y28" s="41"/>
      <c r="Z28" s="83">
        <f t="shared" si="1"/>
        <v>0</v>
      </c>
      <c r="AA28" s="40"/>
      <c r="AB28" s="53" t="str">
        <f t="shared" si="2"/>
        <v>-</v>
      </c>
      <c r="AC28" s="40"/>
      <c r="AD28" s="40"/>
      <c r="AE28" s="40"/>
      <c r="AF28" s="40"/>
      <c r="AG28" s="40"/>
      <c r="AH28" s="40"/>
      <c r="AI28" s="40"/>
      <c r="AJ28" s="14"/>
    </row>
    <row r="29" spans="9:36" ht="15.75" thickTop="1">
      <c r="I29" s="53"/>
      <c r="J29" s="53">
        <f>I28-J28</f>
        <v>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3"/>
    </row>
    <row r="30" spans="9:36" ht="15">
      <c r="I30" s="53"/>
      <c r="J30" s="53">
        <f>J29+G28</f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3"/>
    </row>
    <row r="31" spans="9:36" ht="15"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3"/>
    </row>
    <row r="32" spans="9:36" ht="15"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3"/>
    </row>
    <row r="33" spans="9:36" ht="15"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3"/>
    </row>
    <row r="34" spans="9:36" ht="15"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3"/>
    </row>
    <row r="35" spans="9:36" ht="15"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3"/>
    </row>
    <row r="36" spans="9:36" ht="15"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3"/>
    </row>
    <row r="37" spans="9:36" ht="15"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3"/>
    </row>
    <row r="38" spans="9:36" ht="15"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3"/>
    </row>
    <row r="39" spans="9:36" ht="15"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3"/>
    </row>
    <row r="40" spans="9:36" ht="15"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3"/>
    </row>
    <row r="41" spans="9:36" ht="15"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3"/>
    </row>
    <row r="42" spans="9:36" ht="15"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3"/>
    </row>
    <row r="43" spans="9:36" ht="15"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3"/>
    </row>
    <row r="44" spans="9:36" ht="15"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3"/>
    </row>
    <row r="45" spans="9:36" ht="15"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3"/>
    </row>
    <row r="46" spans="9:36" ht="15"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3"/>
    </row>
    <row r="47" spans="9:36" ht="15"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3"/>
    </row>
    <row r="48" spans="9:36" ht="15"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3"/>
    </row>
    <row r="49" spans="9:36" ht="15"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3"/>
    </row>
    <row r="50" spans="9:36" ht="15"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3"/>
    </row>
    <row r="51" ht="15">
      <c r="AB51" s="53"/>
    </row>
    <row r="52" ht="15">
      <c r="AB52" s="53"/>
    </row>
    <row r="53" ht="15">
      <c r="AB53" s="53"/>
    </row>
    <row r="54" ht="15">
      <c r="AB54" s="53"/>
    </row>
    <row r="55" ht="15">
      <c r="AB55" s="53"/>
    </row>
    <row r="56" ht="15">
      <c r="AB56" s="53"/>
    </row>
    <row r="57" ht="15">
      <c r="AB57" s="53"/>
    </row>
    <row r="58" ht="15">
      <c r="AB58" s="53"/>
    </row>
    <row r="59" ht="15">
      <c r="AB59" s="53"/>
    </row>
    <row r="60" ht="15">
      <c r="AB60" s="53"/>
    </row>
    <row r="61" ht="15">
      <c r="AB61" s="53"/>
    </row>
    <row r="62" ht="15">
      <c r="AB62" s="53"/>
    </row>
    <row r="63" ht="15">
      <c r="AB63" s="53"/>
    </row>
    <row r="64" ht="15">
      <c r="AB64" s="53"/>
    </row>
    <row r="65" ht="15">
      <c r="AB65" s="53"/>
    </row>
    <row r="66" ht="15">
      <c r="AB66" s="53"/>
    </row>
    <row r="67" ht="15">
      <c r="AB67" s="53"/>
    </row>
    <row r="68" ht="15">
      <c r="AB68" s="53"/>
    </row>
    <row r="69" ht="15">
      <c r="AB69" s="53"/>
    </row>
    <row r="70" ht="15">
      <c r="AB70" s="53"/>
    </row>
    <row r="71" ht="15">
      <c r="AB71" s="53"/>
    </row>
    <row r="72" ht="15">
      <c r="AB72" s="53"/>
    </row>
    <row r="73" ht="15">
      <c r="AB73" s="53"/>
    </row>
    <row r="74" ht="15">
      <c r="AB74" s="53"/>
    </row>
    <row r="75" ht="15">
      <c r="AB75" s="53"/>
    </row>
    <row r="76" ht="15">
      <c r="AB76" s="53"/>
    </row>
    <row r="77" ht="15">
      <c r="AB77" s="53"/>
    </row>
    <row r="78" ht="15">
      <c r="AB78" s="53"/>
    </row>
    <row r="79" ht="15">
      <c r="AB79" s="53"/>
    </row>
    <row r="80" ht="15">
      <c r="AB80" s="53"/>
    </row>
    <row r="81" ht="15">
      <c r="AB81" s="53"/>
    </row>
    <row r="82" ht="15">
      <c r="AB82" s="53"/>
    </row>
    <row r="83" ht="15">
      <c r="AB83" s="5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2" max="2" width="15.57421875" style="0" customWidth="1"/>
    <col min="3" max="3" width="35.421875" style="0" customWidth="1"/>
    <col min="4" max="4" width="18.421875" style="53" customWidth="1"/>
  </cols>
  <sheetData>
    <row r="1" ht="19.5">
      <c r="A1" s="36"/>
    </row>
    <row r="2" ht="19.5">
      <c r="A2" s="35"/>
    </row>
    <row r="3" ht="19.5">
      <c r="A3" s="51" t="s">
        <v>33</v>
      </c>
    </row>
    <row r="5" spans="1:3" ht="15">
      <c r="A5" s="33" t="s">
        <v>32</v>
      </c>
      <c r="B5" s="33" t="s">
        <v>30</v>
      </c>
      <c r="C5" s="33" t="s">
        <v>31</v>
      </c>
    </row>
    <row r="6" spans="1:5" ht="15">
      <c r="A6" s="1"/>
      <c r="B6" s="47">
        <f>'Total sales'!H29</f>
        <v>0</v>
      </c>
      <c r="C6" s="47">
        <f>'Expenses paid by Co bank'!L54</f>
        <v>0</v>
      </c>
      <c r="D6" s="47"/>
      <c r="E6" s="47"/>
    </row>
    <row r="7" spans="1:5" ht="15">
      <c r="A7" s="1"/>
      <c r="B7" s="53"/>
      <c r="C7" s="53"/>
      <c r="E7" s="53"/>
    </row>
    <row r="8" spans="1:5" ht="19.5">
      <c r="A8" s="51" t="s">
        <v>67</v>
      </c>
      <c r="B8" s="1"/>
      <c r="C8" s="47"/>
      <c r="D8" s="47"/>
      <c r="E8" s="47"/>
    </row>
    <row r="9" spans="1:5" ht="15">
      <c r="A9" t="s">
        <v>43</v>
      </c>
      <c r="B9" s="1" t="s">
        <v>66</v>
      </c>
      <c r="C9" s="52"/>
      <c r="D9" s="47"/>
      <c r="E9" s="47">
        <f>'Total sales'!H29</f>
        <v>0</v>
      </c>
    </row>
    <row r="10" spans="1:5" ht="15">
      <c r="A10" t="s">
        <v>44</v>
      </c>
      <c r="B10" s="1" t="s">
        <v>53</v>
      </c>
      <c r="C10" s="47"/>
      <c r="D10" s="47"/>
      <c r="E10" s="47">
        <f>'Expenses paid by Co bank'!L54</f>
        <v>0</v>
      </c>
    </row>
    <row r="11" spans="1:5" ht="15">
      <c r="A11" t="s">
        <v>45</v>
      </c>
      <c r="B11" s="53" t="s">
        <v>54</v>
      </c>
      <c r="C11" s="47"/>
      <c r="D11"/>
      <c r="E11" s="47">
        <f>E9+E10</f>
        <v>0</v>
      </c>
    </row>
    <row r="12" spans="2:5" ht="15">
      <c r="B12" s="12"/>
      <c r="C12" s="47"/>
      <c r="D12" s="47"/>
      <c r="E12" s="47"/>
    </row>
    <row r="13" spans="1:5" ht="15">
      <c r="A13" t="s">
        <v>46</v>
      </c>
      <c r="B13" s="1" t="s">
        <v>55</v>
      </c>
      <c r="C13" s="47"/>
      <c r="D13" s="47"/>
      <c r="E13" s="47">
        <f>'Expenses paid by Co bank'!L54+'Allowable exp paid by Director'!F28</f>
        <v>0</v>
      </c>
    </row>
    <row r="14" spans="1:5" ht="15">
      <c r="A14" t="s">
        <v>47</v>
      </c>
      <c r="B14" s="1" t="s">
        <v>56</v>
      </c>
      <c r="C14" s="47"/>
      <c r="D14" s="47"/>
      <c r="E14" s="56">
        <f>E11-E13</f>
        <v>0</v>
      </c>
    </row>
    <row r="15" spans="2:5" ht="15">
      <c r="B15" s="1"/>
      <c r="C15" s="47"/>
      <c r="D15" s="47"/>
      <c r="E15" s="47"/>
    </row>
    <row r="16" spans="1:5" ht="15">
      <c r="A16" t="s">
        <v>48</v>
      </c>
      <c r="B16" s="1" t="s">
        <v>57</v>
      </c>
      <c r="C16" s="47"/>
      <c r="D16" s="47"/>
      <c r="E16" s="47">
        <f>'Total sales'!I29+E18</f>
        <v>0</v>
      </c>
    </row>
    <row r="17" spans="1:5" ht="15">
      <c r="A17" t="s">
        <v>49</v>
      </c>
      <c r="B17" s="1" t="s">
        <v>58</v>
      </c>
      <c r="C17" s="47"/>
      <c r="D17" s="47"/>
      <c r="E17" s="47">
        <f>'Expenses paid by Co bank'!M54+'Allowable exp paid by Director'!V28</f>
        <v>0</v>
      </c>
    </row>
    <row r="18" spans="1:5" ht="15">
      <c r="A18" t="s">
        <v>51</v>
      </c>
      <c r="B18" s="1" t="s">
        <v>52</v>
      </c>
      <c r="C18" s="47"/>
      <c r="D18" s="47"/>
      <c r="E18" s="47">
        <f>'Expenses paid by Co bank'!I54</f>
        <v>0</v>
      </c>
    </row>
    <row r="19" spans="1:5" ht="15">
      <c r="A19" t="s">
        <v>50</v>
      </c>
      <c r="B19" s="1" t="s">
        <v>65</v>
      </c>
      <c r="C19" s="47"/>
      <c r="D19" s="47"/>
      <c r="E19" s="47">
        <f>'[1]Expenses paid by Co bank'!K11</f>
        <v>0</v>
      </c>
    </row>
    <row r="20" spans="2:5" ht="15">
      <c r="B20" s="1"/>
      <c r="C20" s="47"/>
      <c r="D20" s="47"/>
      <c r="E20" s="47"/>
    </row>
    <row r="21" spans="2:5" ht="15">
      <c r="B21" s="1"/>
      <c r="C21" s="47"/>
      <c r="D21" s="47"/>
      <c r="E21" s="47"/>
    </row>
    <row r="22" spans="1:5" ht="15">
      <c r="A22" s="1"/>
      <c r="B22" s="47"/>
      <c r="C22" s="47"/>
      <c r="D22" s="47"/>
      <c r="E22" s="47"/>
    </row>
    <row r="23" spans="1:5" ht="15">
      <c r="A23" s="1"/>
      <c r="B23" s="47"/>
      <c r="C23" s="47"/>
      <c r="D23" s="47"/>
      <c r="E23" s="47"/>
    </row>
    <row r="24" spans="1:5" ht="15">
      <c r="A24" s="1"/>
      <c r="B24" s="47"/>
      <c r="C24" s="47"/>
      <c r="D24" s="47"/>
      <c r="E24" s="47"/>
    </row>
    <row r="25" spans="1:5" ht="15">
      <c r="A25" s="1"/>
      <c r="B25" s="47"/>
      <c r="C25" s="47"/>
      <c r="D25" s="47"/>
      <c r="E25" s="47"/>
    </row>
    <row r="26" spans="1:5" ht="15">
      <c r="A26" s="1"/>
      <c r="B26" s="47"/>
      <c r="C26" s="47"/>
      <c r="D26" s="47"/>
      <c r="E26" s="47"/>
    </row>
    <row r="27" spans="1:5" ht="15">
      <c r="A27" s="1"/>
      <c r="B27" s="47"/>
      <c r="C27" s="47"/>
      <c r="D27" s="47"/>
      <c r="E27" s="47"/>
    </row>
    <row r="28" spans="1:5" ht="15">
      <c r="A28" s="1"/>
      <c r="B28" s="47"/>
      <c r="C28" s="47"/>
      <c r="D28" s="47"/>
      <c r="E28" s="47"/>
    </row>
    <row r="29" spans="1:5" ht="15">
      <c r="A29" s="1"/>
      <c r="B29" s="47"/>
      <c r="C29" s="47"/>
      <c r="D29" s="47"/>
      <c r="E29" s="47"/>
    </row>
    <row r="30" spans="1:5" ht="15">
      <c r="A30" s="1"/>
      <c r="B30" s="47"/>
      <c r="C30" s="47"/>
      <c r="D30" s="47"/>
      <c r="E30" s="47"/>
    </row>
    <row r="31" spans="1:5" ht="15">
      <c r="A31" s="1"/>
      <c r="B31" s="47"/>
      <c r="C31" s="47"/>
      <c r="D31" s="47"/>
      <c r="E31" s="47"/>
    </row>
    <row r="32" spans="1:5" ht="15">
      <c r="A32" s="1"/>
      <c r="B32" s="47"/>
      <c r="C32" s="47"/>
      <c r="D32" s="47"/>
      <c r="E32" s="47"/>
    </row>
    <row r="33" spans="1:5" ht="15">
      <c r="A33" s="1"/>
      <c r="B33" s="47"/>
      <c r="C33" s="47"/>
      <c r="D33" s="47"/>
      <c r="E33" s="47"/>
    </row>
    <row r="34" spans="1:5" ht="15">
      <c r="A34" s="1"/>
      <c r="B34" s="47"/>
      <c r="C34" s="47"/>
      <c r="D34" s="47"/>
      <c r="E34" s="47"/>
    </row>
    <row r="35" spans="1:5" ht="15">
      <c r="A35" s="1"/>
      <c r="B35" s="47"/>
      <c r="C35" s="47"/>
      <c r="D35" s="47"/>
      <c r="E35" s="47"/>
    </row>
    <row r="36" spans="1:5" ht="15">
      <c r="A36" s="1"/>
      <c r="B36" s="47"/>
      <c r="C36" s="47"/>
      <c r="D36" s="47"/>
      <c r="E36" s="47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14.28125" style="0" customWidth="1"/>
    <col min="3" max="3" width="10.140625" style="0" bestFit="1" customWidth="1"/>
    <col min="4" max="4" width="12.8515625" style="0" bestFit="1" customWidth="1"/>
  </cols>
  <sheetData>
    <row r="1" s="23" customFormat="1" ht="19.5">
      <c r="A1" s="36"/>
    </row>
    <row r="3" spans="1:7" ht="15">
      <c r="A3" s="19"/>
      <c r="B3" s="15"/>
      <c r="C3" s="20"/>
      <c r="D3" s="21"/>
      <c r="E3" s="22"/>
      <c r="F3" s="15"/>
      <c r="G3" s="15"/>
    </row>
    <row r="4" spans="1:7" ht="15">
      <c r="A4" s="19" t="s">
        <v>15</v>
      </c>
      <c r="B4" s="15"/>
      <c r="C4" s="20"/>
      <c r="D4" s="21"/>
      <c r="E4" s="15"/>
      <c r="F4" s="15"/>
      <c r="G4" s="15"/>
    </row>
    <row r="6" spans="2:5" ht="15">
      <c r="B6" t="s">
        <v>78</v>
      </c>
      <c r="C6" s="83"/>
      <c r="D6" s="83"/>
      <c r="E6" s="83"/>
    </row>
    <row r="7" spans="2:5" ht="15">
      <c r="B7" t="s">
        <v>37</v>
      </c>
      <c r="C7" s="83"/>
      <c r="D7" s="83"/>
      <c r="E7" s="83"/>
    </row>
    <row r="8" spans="2:5" ht="15">
      <c r="B8" t="s">
        <v>79</v>
      </c>
      <c r="C8" s="83"/>
      <c r="D8" s="83"/>
      <c r="E8" s="83"/>
    </row>
    <row r="9" spans="2:5" ht="15">
      <c r="B9" t="s">
        <v>80</v>
      </c>
      <c r="C9" s="84"/>
      <c r="D9" s="84"/>
      <c r="E9" s="83"/>
    </row>
    <row r="10" spans="3:5" ht="15">
      <c r="C10" s="83">
        <f>SUM(C6:C9)</f>
        <v>0</v>
      </c>
      <c r="D10" s="83">
        <f>SUM(D6:D9)</f>
        <v>0</v>
      </c>
      <c r="E10" s="83"/>
    </row>
    <row r="11" spans="3:5" ht="15">
      <c r="C11" s="83"/>
      <c r="D11" s="83">
        <f>C10-D10</f>
        <v>0</v>
      </c>
      <c r="E11" s="83"/>
    </row>
    <row r="12" spans="3:5" ht="15">
      <c r="C12" s="83"/>
      <c r="D12" s="83"/>
      <c r="E12" s="83"/>
    </row>
    <row r="13" spans="3:5" ht="15">
      <c r="C13" s="83"/>
      <c r="D13" s="83"/>
      <c r="E13" s="83"/>
    </row>
    <row r="14" spans="3:5" ht="15">
      <c r="C14" s="83"/>
      <c r="D14" s="83"/>
      <c r="E14" s="83"/>
    </row>
    <row r="15" spans="3:5" ht="15">
      <c r="C15" s="83"/>
      <c r="D15" s="83"/>
      <c r="E15" s="83"/>
    </row>
    <row r="16" spans="3:5" ht="15">
      <c r="C16" s="83"/>
      <c r="D16" s="83"/>
      <c r="E16" s="8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>
        <f>'Bank rec'!A1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</dc:creator>
  <cp:keywords/>
  <dc:description/>
  <cp:lastModifiedBy>Shabir</cp:lastModifiedBy>
  <cp:lastPrinted>2013-05-29T18:59:56Z</cp:lastPrinted>
  <dcterms:created xsi:type="dcterms:W3CDTF">2010-04-25T14:37:57Z</dcterms:created>
  <dcterms:modified xsi:type="dcterms:W3CDTF">2013-05-29T19:00:47Z</dcterms:modified>
  <cp:category/>
  <cp:version/>
  <cp:contentType/>
  <cp:contentStatus/>
</cp:coreProperties>
</file>